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5e70071db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5b1dd99284e44b2faf1fdc8155c2b.psmdcp" Id="Rb68702d11618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  <x:sheet name="LMCCOA" sheetId="4" r:id="rId5"/>
    <x:sheet name="Kelloggsville" sheetId="5" r:id="rId6"/>
    <x:sheet name="Sparta" sheetId="6" r:id="rId7"/>
    <x:sheet name="Belding" sheetId="7" r:id="rId8"/>
    <x:sheet name="Grandville Invitational" sheetId="8" r:id="rId9"/>
    <x:sheet name="CP Invitational 2" sheetId="9" r:id="rId10"/>
    <x:sheet name="Districts" sheetId="10" r:id="rId11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<x:sst xmlns:x="http://schemas.openxmlformats.org/spreadsheetml/2006/main">
  <x:si>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</x:si>
  <x:si>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01/10/2024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</x:si>
  <x:si>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</x:si>
  <x:si>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</x:si>
  <x:si>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</x:si>
  <x:si>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</x:si>
  <x:si>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</x:si>
  <x:si>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</x:si>
  <x:si>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</x:si>
  <x:si>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Northpointe Christian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</x:si>
  <x:si>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</x:si>
  <x:si>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</x:si>
  <x:si>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</x:si>
  <x:si>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</x:si>
  <x:si>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</x:si>
  <x:si>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</x:si>
  <x:si>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LMCCOA</x:t>
  </x:si>
  <x:si>
    <x:t>01/27/2024</x:t>
  </x:si>
  <x:si>
    <x:t>Paw Paw</x:t>
  </x:si>
  <x:si>
    <x:t>Portland</x:t>
  </x:si>
  <x:si>
    <x:t>Tri County</x:t>
  </x:si>
  <x:si>
    <x:t>Charlotte</x:t>
  </x:si>
  <x:si>
    <x:t>Forest Hills Eastern</x:t>
  </x:si>
  <x:si>
    <x:t>Lee</x:t>
  </x:si>
  <x:si>
    <x:t>Vicksburg</x:t>
  </x:si>
  <x:si>
    <x:t>Kelloggsville</x:t>
  </x:si>
  <x:si>
    <x:t>01/29/2024</x:t>
  </x:si>
  <x:si>
    <x:t>01/31/2024</x:t>
  </x:si>
  <x:si>
    <x:t>02/07/2024</x:t>
  </x:si>
  <x:si>
    <x:t>Grandville Invitational</x:t>
  </x:si>
  <x:si>
    <x:t>02/10/2024</x:t>
  </x:si>
  <x:si>
    <x:t>Hart</x:t>
  </x:si>
  <x:si>
    <x:t>Whitehall</x:t>
  </x:si>
  <x:si>
    <x:t>Newaygo</x:t>
  </x:si>
  <x:si>
    <x:t>GR Catholic Central</x:t>
  </x:si>
  <x:si>
    <x:t>CP Invitational 2</x:t>
  </x:si>
  <x:si>
    <x:t>02/14/2024</x:t>
  </x:si>
  <x:si>
    <x:t>Mason County Central</x:t>
  </x:si>
  <x:si>
    <x:t>Ludington</x:t>
  </x:si>
  <x:si>
    <x:t>Grant</x:t>
  </x:si>
  <x:si>
    <x:t>Districts</x:t>
  </x:si>
  <x:si>
    <x:t>02/17/2024</x:t>
  </x:si>
  <x:si>
    <x:t>GR West Catholic</x:t>
  </x:si>
  <x:si>
    <x:t>Montague</x:t>
  </x:si>
  <x:si>
    <x:t>Fremont</x:t>
  </x:si>
  <x:si>
    <x:t>Muskegon Oakridge</x:t>
  </x:si>
  <x:si>
    <x:t>Total Events</x:t>
  </x:si>
  <x:si>
    <x:t>1/10 - Hopkins</x:t>
  </x:si>
  <x:si>
    <x:t>1/24 - NPC</x:t>
  </x:si>
  <x:si>
    <x:t>1/27 - LMCCOA</x:t>
  </x:si>
  <x:si>
    <x:t>1/29 - Kelloggsville</x:t>
  </x:si>
  <x:si>
    <x:t>1/31 - Sparta</x:t>
  </x:si>
  <x:si>
    <x:t>2/7 - Belding</x:t>
  </x:si>
  <x:si>
    <x:t>2/10 - Grandville Invitational</x:t>
  </x:si>
  <x:si>
    <x:t>2/14 - CP Invitational 2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</x:si>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</x:sst>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2" /><Relationship Type="http://schemas.openxmlformats.org/officeDocument/2006/relationships/styles" Target="/xl/styles.xml" Id="rId13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calcChain" Target="/xl/calcChain.xml" Id="rId14" /><Relationship Type="http://schemas.openxmlformats.org/officeDocument/2006/relationships/theme" Target="/xl/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46</x:v>
      </x:c>
      <x:c r="B1" s="0">
        <x:v>9</x:v>
      </x:c>
      <x:c r="X1" s="0" t="s">
        <x:v>0</x:v>
      </x:c>
      <x:c r="Y1" s="0" t="s">
        <x:v>47</x:v>
      </x:c>
      <x:c r="Z1" s="0">
        <x:v>146.8</x:v>
      </x:c>
      <x:c r="AA1" s="0">
        <x:v>94</x:v>
      </x:c>
      <x:c r="AB1" s="0">
        <x:v>0</x:v>
      </x:c>
      <x:c r="AC1" s="0">
        <x:v>240.8</x:v>
      </x:c>
      <x:c r="AD1" s="0">
        <x:v>6</x:v>
      </x:c>
    </x:row>
    <x:row r="2" spans="1:30">
      <x:c r="X2" s="0" t="s">
        <x:v>14</x:v>
      </x:c>
      <x:c r="Y2" s="0" t="s">
        <x:v>48</x:v>
      </x:c>
      <x:c r="Z2" s="0">
        <x:v>152.8</x:v>
      </x:c>
      <x:c r="AA2" s="0">
        <x:v>114.76</x:v>
      </x:c>
      <x:c r="AB2" s="0">
        <x:v>191.9</x:v>
      </x:c>
      <x:c r="AC2" s="0">
        <x:v>459.46</x:v>
      </x:c>
      <x:c r="AD2" s="0">
        <x:v>7</x:v>
      </x:c>
    </x:row>
    <x:row r="3" spans="1:30">
      <x:c r="X3" s="0" t="s">
        <x:v>16</x:v>
      </x:c>
      <x:c r="Y3" s="0" t="s">
        <x:v>49</x:v>
      </x:c>
      <x:c r="Z3" s="0">
        <x:v>148.5</x:v>
      </x:c>
      <x:c r="AA3" s="0">
        <x:v>103.06</x:v>
      </x:c>
      <x:c r="AB3" s="0">
        <x:v>190.1</x:v>
      </x:c>
      <x:c r="AC3" s="0">
        <x:v>441.66</x:v>
      </x:c>
      <x:c r="AD3" s="0">
        <x:v>11</x:v>
      </x:c>
    </x:row>
    <x:row r="4" spans="1:30">
      <x:c r="A4" s="1" t="s">
        <x:v>56</x:v>
      </x:c>
      <x:c r="B4" s="1" t="s">
        <x:v>57</x:v>
      </x:c>
      <x:c r="C4" s="1" t="s">
        <x:v>58</x:v>
      </x:c>
      <x:c r="X4" s="0" t="s">
        <x:v>25</x:v>
      </x:c>
      <x:c r="Y4" s="0" t="s">
        <x:v>50</x:v>
      </x:c>
      <x:c r="Z4" s="0">
        <x:v>147.5</x:v>
      </x:c>
      <x:c r="AA4" s="0">
        <x:v>100.6</x:v>
      </x:c>
      <x:c r="AB4" s="0">
        <x:v>188.1</x:v>
      </x:c>
      <x:c r="AC4" s="0">
        <x:v>436.2</x:v>
      </x:c>
      <x:c r="AD4" s="0">
        <x:v>7</x:v>
      </x:c>
    </x:row>
    <x:row r="5" spans="1:30">
      <x:c r="A5" s="0" t="s">
        <x:v>59</x:v>
      </x:c>
      <x:c r="B5" s="2">
        <x:f>AVERAGE(Z1:Z9)</x:f>
      </x:c>
      <x:c r="X5" s="0" t="s">
        <x:v>11</x:v>
      </x:c>
      <x:c r="Y5" s="0" t="s">
        <x:v>51</x:v>
      </x:c>
      <x:c r="Z5" s="0">
        <x:v>162.5</x:v>
      </x:c>
      <x:c r="AA5" s="0">
        <x:v>120.68</x:v>
      </x:c>
      <x:c r="AB5" s="0">
        <x:v>193.3</x:v>
      </x:c>
      <x:c r="AC5" s="0">
        <x:v>476.48</x:v>
      </x:c>
      <x:c r="AD5" s="0">
        <x:v>7</x:v>
      </x:c>
    </x:row>
    <x:row r="6" spans="1:30">
      <x:c r="A6" s="0" t="s">
        <x:v>60</x:v>
      </x:c>
      <x:c r="B6" s="2">
        <x:f>MAX(Z1:Z9)</x:f>
      </x:c>
      <x:c r="C6" s="0">
        <x:f>_xlfn.XLOOKUP(B6, Z1:Z9, Y1:Y9)</x:f>
      </x:c>
      <x:c r="X6" s="0" t="s">
        <x:v>10</x:v>
      </x:c>
      <x:c r="Y6" s="0" t="s">
        <x:v>52</x:v>
      </x:c>
      <x:c r="Z6" s="0">
        <x:v>171.6</x:v>
      </x:c>
      <x:c r="AA6" s="0">
        <x:v>129.6</x:v>
      </x:c>
      <x:c r="AB6" s="0">
        <x:v>207</x:v>
      </x:c>
      <x:c r="AC6" s="0">
        <x:v>508.2</x:v>
      </x:c>
      <x:c r="AD6" s="0">
        <x:v>7</x:v>
      </x:c>
    </x:row>
    <x:row r="7" spans="1:30">
      <x:c r="A7" s="0" t="s">
        <x:v>61</x:v>
      </x:c>
      <x:c r="B7" s="2">
        <x:f>MIN(Z1:Z9)</x:f>
      </x:c>
      <x:c r="C7" s="0">
        <x:f>_xlfn.XLOOKUP(B7, Z1:Z9, Y1:Y9)</x:f>
      </x:c>
      <x:c r="X7" s="0" t="s">
        <x:v>29</x:v>
      </x:c>
      <x:c r="Y7" s="0" t="s">
        <x:v>53</x:v>
      </x:c>
      <x:c r="Z7" s="0">
        <x:v>148.9</x:v>
      </x:c>
      <x:c r="AA7" s="0">
        <x:v>104</x:v>
      </x:c>
      <x:c r="AB7" s="0">
        <x:v>216.1</x:v>
      </x:c>
      <x:c r="AC7" s="0">
        <x:v>469</x:v>
      </x:c>
      <x:c r="AD7" s="0">
        <x:v>7</x:v>
      </x:c>
    </x:row>
    <x:row r="8" spans="1:30">
      <x:c r="X8" s="0" t="s">
        <x:v>35</x:v>
      </x:c>
      <x:c r="Y8" s="0" t="s">
        <x:v>54</x:v>
      </x:c>
      <x:c r="Z8" s="0">
        <x:v>160.3</x:v>
      </x:c>
      <x:c r="AA8" s="0">
        <x:v>117.8</x:v>
      </x:c>
      <x:c r="AB8" s="0">
        <x:v>207.5</x:v>
      </x:c>
      <x:c r="AC8" s="0">
        <x:v>485.6</x:v>
      </x:c>
      <x:c r="AD8" s="0">
        <x:v>6</x:v>
      </x:c>
    </x:row>
    <x:row r="9" spans="1:30">
      <x:c r="A9" s="1" t="s">
        <x:v>62</x:v>
      </x:c>
      <x:c r="B9" s="1" t="s">
        <x:v>57</x:v>
      </x:c>
      <x:c r="C9" s="1" t="s">
        <x:v>58</x:v>
      </x:c>
      <x:c r="X9" s="0" t="s">
        <x:v>40</x:v>
      </x:c>
      <x:c r="Y9" s="0" t="s">
        <x:v>55</x:v>
      </x:c>
      <x:c r="Z9" s="0">
        <x:v>162.7</x:v>
      </x:c>
      <x:c r="AA9" s="0">
        <x:v>115.7</x:v>
      </x:c>
      <x:c r="AB9" s="0">
        <x:v>198.9</x:v>
      </x:c>
      <x:c r="AC9" s="0">
        <x:v>477.3</x:v>
      </x:c>
      <x:c r="AD9" s="0">
        <x:v>15</x:v>
      </x:c>
    </x:row>
    <x:row r="10" spans="1:30">
      <x:c r="A10" s="0" t="s">
        <x:v>59</x:v>
      </x:c>
      <x:c r="B10" s="2">
        <x:f>AVERAGE(AA1:AA9)</x:f>
      </x:c>
    </x:row>
    <x:row r="11" spans="1:30">
      <x:c r="A11" s="0" t="s">
        <x:v>60</x:v>
      </x:c>
      <x:c r="B11" s="2">
        <x:f>MAX(AA1:AA9)</x:f>
      </x:c>
      <x:c r="C11" s="0">
        <x:f>_xlfn.XLOOKUP(B11, AA1:AA9, Y1:Y9)</x:f>
      </x:c>
    </x:row>
    <x:row r="12" spans="1:30">
      <x:c r="A12" s="0" t="s">
        <x:v>61</x:v>
      </x:c>
      <x:c r="B12" s="2">
        <x:f>MIN(AA1:AA9)</x:f>
      </x:c>
      <x:c r="C12" s="0">
        <x:f>_xlfn.XLOOKUP(B12, AA1:AA9, Y1:Y9)</x:f>
      </x:c>
    </x:row>
    <x:row r="14" spans="1:30">
      <x:c r="A14" s="1" t="s">
        <x:v>63</x:v>
      </x:c>
      <x:c r="B14" s="1" t="s">
        <x:v>57</x:v>
      </x:c>
      <x:c r="C14" s="1" t="s">
        <x:v>58</x:v>
      </x:c>
    </x:row>
    <x:row r="15" spans="1:30">
      <x:c r="A15" s="0" t="s">
        <x:v>59</x:v>
      </x:c>
      <x:c r="B15" s="2">
        <x:f>AVERAGE(AB1:AB9)</x:f>
      </x:c>
    </x:row>
    <x:row r="16" spans="1:30">
      <x:c r="A16" s="0" t="s">
        <x:v>60</x:v>
      </x:c>
      <x:c r="B16" s="2">
        <x:f>MAX(AB1:AB9)</x:f>
      </x:c>
      <x:c r="C16" s="0">
        <x:f>_xlfn.XLOOKUP(B16, AB1:AB9, Y1:Y9)</x:f>
      </x:c>
    </x:row>
    <x:row r="17" spans="1:30">
      <x:c r="A17" s="0" t="s">
        <x:v>61</x:v>
      </x:c>
      <x:c r="B17" s="2">
        <x:f>MIN(AB1:AB9)</x:f>
      </x:c>
      <x:c r="C17" s="0">
        <x:f>_xlfn.XLOOKUP(B17, AB1:AB9, Y1:Y9)</x:f>
      </x:c>
    </x:row>
    <x:row r="19" spans="1:30">
      <x:c r="A19" s="1" t="s">
        <x:v>64</x:v>
      </x:c>
      <x:c r="B19" s="1" t="s">
        <x:v>57</x:v>
      </x:c>
      <x:c r="C19" s="1" t="s">
        <x:v>58</x:v>
      </x:c>
    </x:row>
    <x:row r="20" spans="1:30">
      <x:c r="A20" s="0" t="s">
        <x:v>59</x:v>
      </x:c>
      <x:c r="B20" s="2">
        <x:f>AVERAGE(AC1:AC9)</x:f>
      </x:c>
    </x:row>
    <x:row r="21" spans="1:30">
      <x:c r="A21" s="0" t="s">
        <x:v>60</x:v>
      </x:c>
      <x:c r="B21" s="2">
        <x:f>MAX(AC1:AC9)</x:f>
      </x:c>
      <x:c r="C21" s="0">
        <x:f>_xlfn.XLOOKUP(B21, AC1:AC9, Y1:Y9)</x:f>
      </x:c>
    </x:row>
    <x:row r="22" spans="1:30">
      <x:c r="A22" s="0" t="s">
        <x:v>61</x:v>
      </x:c>
      <x:c r="B22" s="2">
        <x:f>MIN(AC1:AC9)</x:f>
      </x:c>
      <x:c r="C22" s="0">
        <x:f>_xlfn.XLOOKUP(B22, AC1:AC9, Y1:Y9)</x:f>
      </x:c>
    </x:row>
    <x:row r="24" spans="1:30">
      <x:c r="A24" s="1" t="s">
        <x:v>65</x:v>
      </x:c>
      <x:c r="B24" s="1" t="s">
        <x:v>66</x:v>
      </x:c>
      <x:c r="C24" s="1" t="s">
        <x:v>58</x:v>
      </x:c>
    </x:row>
    <x:row r="25" spans="1:30">
      <x:c r="A25" s="0" t="s">
        <x:v>59</x:v>
      </x:c>
      <x:c r="B25" s="3">
        <x:f>AVERAGE(AD1:AD9)</x:f>
      </x:c>
    </x:row>
    <x:row r="26" spans="1:30">
      <x:c r="A26" s="0" t="s">
        <x:v>67</x:v>
      </x:c>
      <x:c r="B26" s="4">
        <x:f>MIN(AD1:AD9)</x:f>
      </x:c>
      <x:c r="C26" s="0">
        <x:f>_xlfn.XLOOKUP(B26, AD1:AD9, Y1:Y9)</x:f>
      </x:c>
    </x:row>
    <x:row r="27" spans="1:30">
      <x:c r="A27" s="0" t="s">
        <x:v>68</x:v>
      </x:c>
      <x:c r="B27" s="4">
        <x:f>MAX(AD1:AD9)</x:f>
      </x:c>
      <x:c r="C27" s="0">
        <x:f>_xlfn.XLOOKUP(B27, AD1:AD9, Y1:Y9)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0" t="s">
        <x:v>0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0" t="s">
        <x:v>10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0" t="s">
        <x:v>11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8" t="s">
        <x:v>12</x:v>
      </x:c>
      <x:c r="B10" s="9">
        <x:v>146.8</x:v>
      </x:c>
      <x:c r="C10" s="9">
        <x:v>94</x:v>
      </x:c>
      <x:c r="D10" s="9">
        <x:v>0</x:v>
      </x:c>
      <x:c r="E10" s="9">
        <x:v>240.8</x:v>
      </x:c>
      <x:c r="F10" s="10">
        <x:v>6</x:v>
      </x:c>
    </x:row>
    <x:row r="11" spans="1:6">
      <x:c r="A11" s="0" t="s">
        <x:v>13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0" t="s">
        <x:v>11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0" t="s">
        <x:v>10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0" t="s">
        <x:v>0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0" t="s">
        <x:v>13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8" t="s">
        <x:v>12</x:v>
      </x:c>
      <x:c r="B11" s="9">
        <x:v>152.8</x:v>
      </x:c>
      <x:c r="C11" s="9">
        <x:v>114.76</x:v>
      </x:c>
      <x:c r="D11" s="9">
        <x:v>191.9</x:v>
      </x:c>
      <x:c r="E11" s="9">
        <x:v>459.46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19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20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21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0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8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22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11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23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24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8" t="s">
        <x:v>12</x:v>
      </x:c>
      <x:c r="B15" s="9">
        <x:v>148.5</x:v>
      </x:c>
      <x:c r="C15" s="9">
        <x:v>103.06</x:v>
      </x:c>
      <x:c r="D15" s="9">
        <x:v>190.1</x:v>
      </x:c>
      <x:c r="E15" s="9">
        <x:v>441.66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0" t="s">
        <x:v>8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0" t="s">
        <x:v>0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0" t="s">
        <x:v>11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0" t="s">
        <x:v>10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0" t="s">
        <x:v>13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8" t="s">
        <x:v>12</x:v>
      </x:c>
      <x:c r="B11" s="9">
        <x:v>147.5</x:v>
      </x:c>
      <x:c r="C11" s="9">
        <x:v>100.6</x:v>
      </x:c>
      <x:c r="D11" s="9">
        <x:v>188.1</x:v>
      </x:c>
      <x:c r="E11" s="9">
        <x:v>436.2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0" t="s">
        <x:v>0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0" t="s">
        <x:v>10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0" t="s">
        <x:v>11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0" t="s">
        <x:v>13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8" t="s">
        <x:v>12</x:v>
      </x:c>
      <x:c r="B11" s="9">
        <x:v>162.5</x:v>
      </x:c>
      <x:c r="C11" s="9">
        <x:v>120.68</x:v>
      </x:c>
      <x:c r="D11" s="9">
        <x:v>193.3</x:v>
      </x:c>
      <x:c r="E11" s="9">
        <x:v>476.48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28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0" t="s">
        <x:v>8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0" t="s">
        <x:v>10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0" t="s">
        <x:v>0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0" t="s">
        <x:v>11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0" t="s">
        <x:v>13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8" t="s">
        <x:v>12</x:v>
      </x:c>
      <x:c r="B11" s="9">
        <x:v>171.6</x:v>
      </x:c>
      <x:c r="C11" s="9">
        <x:v>129.6</x:v>
      </x:c>
      <x:c r="D11" s="9">
        <x:v>207</x:v>
      </x:c>
      <x:c r="E11" s="9">
        <x:v>508.2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7">
        <x:v>1</x:v>
      </x:c>
    </x:row>
    <x:row r="6" spans="1:6">
      <x:c r="A6" s="0" t="s">
        <x:v>31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7">
        <x:v>2</x:v>
      </x:c>
    </x:row>
    <x:row r="7" spans="1:6">
      <x:c r="A7" s="0" t="s">
        <x:v>8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7">
        <x:v>3</x:v>
      </x:c>
    </x:row>
    <x:row r="8" spans="1:6">
      <x:c r="A8" s="0" t="s">
        <x:v>32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7">
        <x:v>4</x:v>
      </x:c>
    </x:row>
    <x:row r="9" spans="1:6">
      <x:c r="A9" s="0" t="s">
        <x:v>33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7">
        <x:v>5</x:v>
      </x:c>
    </x:row>
    <x:row r="10" spans="1:6">
      <x:c r="A10" s="0" t="s">
        <x:v>34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7">
        <x:v>6</x:v>
      </x:c>
    </x:row>
    <x:row r="11" spans="1:6">
      <x:c r="A11" s="8" t="s">
        <x:v>12</x:v>
      </x:c>
      <x:c r="B11" s="9">
        <x:v>148.9</x:v>
      </x:c>
      <x:c r="C11" s="9">
        <x:v>104</x:v>
      </x:c>
      <x:c r="D11" s="9">
        <x:v>216.1</x:v>
      </x:c>
      <x:c r="E11" s="9">
        <x:v>469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35</x:v>
      </x:c>
    </x:row>
    <x:row r="2" spans="1:6">
      <x:c r="A2" s="0" t="s">
        <x:v>36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0" t="s">
        <x:v>37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0" t="s">
        <x:v>38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0" t="s">
        <x:v>39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0" t="s">
        <x:v>23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8" t="s">
        <x:v>12</x:v>
      </x:c>
      <x:c r="B10" s="9">
        <x:v>160.3</x:v>
      </x:c>
      <x:c r="C10" s="9">
        <x:v>117.8</x:v>
      </x:c>
      <x:c r="D10" s="9">
        <x:v>207.5</x:v>
      </x:c>
      <x:c r="E10" s="9">
        <x:v>485.6</x:v>
      </x:c>
      <x:c r="F10" s="10">
        <x:v>6</x:v>
      </x:c>
    </x:row>
    <x:row r="11" spans="1:6">
      <x:c r="A11" s="0" t="s">
        <x:v>13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40</x:v>
      </x:c>
    </x:row>
    <x:row r="2" spans="1:6">
      <x:c r="A2" s="0" t="s">
        <x:v>41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31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37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8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42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34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43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32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38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39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33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23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13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44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45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8" t="s">
        <x:v>12</x:v>
      </x:c>
      <x:c r="B19" s="9">
        <x:v>162.7</x:v>
      </x:c>
      <x:c r="C19" s="9">
        <x:v>115.7</x:v>
      </x:c>
      <x:c r="D19" s="9">
        <x:v>198.9</x:v>
      </x:c>
      <x:c r="E19" s="9">
        <x:v>477.3</x:v>
      </x:c>
      <x:c r="F19" s="1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0">
      <vt:lpstr>Summary</vt:lpstr>
      <vt:lpstr>Hopkins</vt:lpstr>
      <vt:lpstr>NPC</vt:lpstr>
      <vt:lpstr>LMCCOA</vt:lpstr>
      <vt:lpstr>Kelloggsville</vt:lpstr>
      <vt:lpstr>Sparta</vt:lpstr>
      <vt:lpstr>Belding</vt:lpstr>
      <vt:lpstr>Grandville Invitational</vt:lpstr>
      <vt:lpstr>CP Invitational 2</vt:lpstr>
      <vt:lpstr>Districts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  <vt:lpstr>LMCCOA!Print_Area</vt:lpstr>
      <vt:lpstr>LMCCOA!Print_Titles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  <vt:lpstr>Grandville Invitational!Print_Area</vt:lpstr>
      <vt:lpstr>Grandville Invitational!Print_Titles</vt:lpstr>
      <vt:lpstr>CP Invitational 2!Print_Area</vt:lpstr>
      <vt:lpstr>CP Invitational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ap:HeadingPairs>
  <ap:DocSecurity>0</ap:DocSecurity>
  <ap:ScaleCrop>false</ap:ScaleCrop>
</ap:Properties>
</file>