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b774bee5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afbb0df8346078ced8f8faab73ed6.psmdcp" Id="R4016c9089cea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<x:sst xmlns:x="http://schemas.openxmlformats.org/spreadsheetml/2006/main">
  <x:si>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</x:t>
  </x:si>
  <x:si>
    <x:t>01/27/2024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</x:si>
  <x:si>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</x:si>
  <x:si>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</x:si>
  <x:si>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</x:si>
  <x:si>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</x:si>
  <x:si>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</x:si>
  <x:si>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</x:si>
  <x:si>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</x:si>
  <x:si>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</x:si>
  <x:si>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Tri County</x:t>
  </x:si>
  <x:si>
    <x:t>Charlotte</x:t>
  </x:si>
  <x:si>
    <x:t>Hopkins</x:t>
  </x:si>
  <x:si>
    <x:t>Comstock Park</x:t>
  </x:si>
  <x:si>
    <x:t>Forest Hills Eastern</x:t>
  </x:si>
  <x:si>
    <x:t>Sparta</x:t>
  </x:si>
  <x:si>
    <x:t>Lee</x:t>
  </x:si>
  <x:si>
    <x:t>Vicksburg</x:t>
  </x:si>
  <x:si>
    <x:t>Wyoming Kelloggsville</x:t>
  </x:si>
  <x:si>
    <x:t>Total Events</x:t>
  </x:si>
  <x:si>
    <x:t>1/27 - LMCCOA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</x:si>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</x:sst>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853482" style="0" hidden="1" customWidth="1"/>
    <x:col min="25" max="25" width="14.424911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19</x:v>
      </x:c>
      <x:c r="B1" s="0">
        <x:v>1</x:v>
      </x:c>
      <x:c r="X1" s="0" t="s">
        <x:v>0</x:v>
      </x:c>
      <x:c r="Y1" s="0" t="s">
        <x:v>20</x:v>
      </x:c>
      <x:c r="Z1" s="0">
        <x:v>177.2</x:v>
      </x:c>
      <x:c r="AA1" s="0">
        <x:v>142.2</x:v>
      </x:c>
      <x:c r="AB1" s="0">
        <x:v>249.8</x:v>
      </x:c>
      <x:c r="AC1" s="0">
        <x:v>569.2</x:v>
      </x:c>
      <x:c r="AD1" s="0">
        <x:v>10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AVERAGE(Z1:Z1)</x:f>
      </x:c>
    </x:row>
    <x:row r="6" spans="1:30">
      <x:c r="A6" s="0" t="s">
        <x:v>25</x:v>
      </x:c>
      <x:c r="B6" s="2">
        <x:f>MAX(Z1:Z1)</x:f>
      </x:c>
      <x:c r="C6" s="0">
        <x:f>_xlfn.XLOOKUP(B6, Z1, Y1)</x:f>
      </x:c>
    </x:row>
    <x:row r="7" spans="1:30">
      <x:c r="A7" s="0" t="s">
        <x:v>26</x:v>
      </x:c>
      <x:c r="B7" s="2">
        <x:f>MIN(Z1:Z1)</x:f>
      </x:c>
      <x:c r="C7" s="0">
        <x:f>_xlfn.XLOOKUP(B7, Z1, Y1)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AVERAGE(AA1:AA1)</x:f>
      </x:c>
    </x:row>
    <x:row r="11" spans="1:30">
      <x:c r="A11" s="0" t="s">
        <x:v>25</x:v>
      </x:c>
      <x:c r="B11" s="2">
        <x:f>MAX(AA1:AA1)</x:f>
      </x:c>
      <x:c r="C11" s="0">
        <x:f>_xlfn.XLOOKUP(B11, AA1, Y1)</x:f>
      </x:c>
    </x:row>
    <x:row r="12" spans="1:30">
      <x:c r="A12" s="0" t="s">
        <x:v>26</x:v>
      </x:c>
      <x:c r="B12" s="2">
        <x:f>MIN(AA1:AA1)</x:f>
      </x:c>
      <x:c r="C12" s="0">
        <x:f>_xlfn.XLOOKUP(B12, AA1, Y1)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AVERAGE(AB1:AB1)</x:f>
      </x:c>
    </x:row>
    <x:row r="16" spans="1:30">
      <x:c r="A16" s="0" t="s">
        <x:v>25</x:v>
      </x:c>
      <x:c r="B16" s="2">
        <x:f>MAX(AB1:AB1)</x:f>
      </x:c>
      <x:c r="C16" s="0">
        <x:f>_xlfn.XLOOKUP(B16, AB1, Y1)</x:f>
      </x:c>
    </x:row>
    <x:row r="17" spans="1:30">
      <x:c r="A17" s="0" t="s">
        <x:v>26</x:v>
      </x:c>
      <x:c r="B17" s="2">
        <x:f>MIN(AB1:AB1)</x:f>
      </x:c>
      <x:c r="C17" s="0">
        <x:f>_xlfn.XLOOKUP(B17, AB1, Y1)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AVERAGE(AC1:AC1)</x:f>
      </x:c>
    </x:row>
    <x:row r="21" spans="1:30">
      <x:c r="A21" s="0" t="s">
        <x:v>25</x:v>
      </x:c>
      <x:c r="B21" s="2">
        <x:f>MAX(AC1:AC1)</x:f>
      </x:c>
      <x:c r="C21" s="0">
        <x:f>_xlfn.XLOOKUP(B21, AC1, Y1)</x:f>
      </x:c>
    </x:row>
    <x:row r="22" spans="1:30">
      <x:c r="A22" s="0" t="s">
        <x:v>26</x:v>
      </x:c>
      <x:c r="B22" s="2">
        <x:f>MIN(AC1:AC1)</x:f>
      </x:c>
      <x:c r="C22" s="0">
        <x:f>_xlfn.XLOOKUP(B22, AC1, Y1)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AVERAGE(AD1:AD1)</x:f>
      </x:c>
    </x:row>
    <x:row r="26" spans="1:30">
      <x:c r="A26" s="0" t="s">
        <x:v>32</x:v>
      </x:c>
      <x:c r="B26" s="4">
        <x:f>MIN(AD1:AD1)</x:f>
      </x:c>
      <x:c r="C26" s="0">
        <x:f>_xlfn.XLOOKUP(B26, AD1, Y1)</x:f>
      </x:c>
    </x:row>
    <x:row r="27" spans="1:30">
      <x:c r="A27" s="0" t="s">
        <x:v>33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9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10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11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12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13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14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15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16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8" t="s">
        <x:v>17</x:v>
      </x:c>
      <x:c r="B14" s="9">
        <x:v>177.2</x:v>
      </x:c>
      <x:c r="C14" s="9">
        <x:v>142.2</x:v>
      </x:c>
      <x:c r="D14" s="9">
        <x:v>249.8</x:v>
      </x:c>
      <x:c r="E14" s="9">
        <x:v>569.2</x:v>
      </x:c>
      <x:c r="F14" s="10">
        <x:v>10</x:v>
      </x:c>
    </x:row>
    <x:row r="15" spans="1:6">
      <x:c r="A15" s="0" t="s">
        <x:v>18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LMCCOA</vt:lpstr>
      <vt:lpstr>Summary!Print_Area</vt:lpstr>
      <vt:lpstr>Summary!Print_Titles</vt:lpstr>
      <vt:lpstr>LMCCOA!Print_Area</vt:lpstr>
      <vt:lpstr>LMCCOA!Print_Titles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