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1b970d9aa84e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41723bf77e4cd6b755e144c91d54bd.psmdcp" Id="R8baa3fdec23a4d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CCCAM" sheetId="2" r:id="rId3"/>
    <x:sheet name="Hopkins" sheetId="3" r:id="rId4"/>
    <x:sheet name="NPC" sheetId="4" r:id="rId5"/>
    <x:sheet name="Kelloggsville" sheetId="5" r:id="rId6"/>
    <x:sheet name="Sparta" sheetId="6" r:id="rId7"/>
    <x:sheet name="Belding" sheetId="7" r:id="rId8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<x:sst xmlns:x="http://schemas.openxmlformats.org/spreadsheetml/2006/main">
  <x:si>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CCCAM</x:t>
  </x:si>
  <x:si>
    <x:t>12/09/2023</x:t>
  </x:si>
  <x:si>
    <x:t>Team</x:t>
  </x:si>
  <x:si>
    <x:t>Round 1</x:t>
  </x:si>
  <x:si>
    <x:t>Round 2</x:t>
  </x:si>
  <x:si>
    <x:t>Round 3</x:t>
  </x:si>
  <x:si>
    <x:t>Total</x:t>
  </x:si>
  <x:si>
    <x:t>Rank</x:t>
  </x:si>
  <x:si>
    <x:t>Hart</x:t>
  </x:si>
  <x:si>
    <x:t>Northpointe Christian</x:t>
  </x:si>
  <x:si>
    <x:t>GR West Catholic</x:t>
  </x:si>
  <x:si>
    <x:t>Comstock Park</x:t>
  </x:si>
  <x:si>
    <x:t>Lee</x:t>
  </x:si>
  <x:si>
    <x:t>Grant</x:t>
  </x:si>
  <x:si>
    <x:t>Hopkins</x:t>
  </x:si>
  <x:si>
    <x:t>01/10/2024</x:t>
  </x:si>
  <x:si>
    <x:t>Belding</x:t>
  </x:si>
  <x:si>
    <x:t>Sparta</x:t>
  </x:si>
  <x:si>
    <x:t>Wyoming Kelloggsville</x:t>
  </x:si>
  <x:si>
    <x:t>Wyoming Godwin Heights</x:t>
  </x:si>
  <x:si>
    <x:t>NPC</x:t>
  </x:si>
  <x:si>
    <x:t>01/24/2024</x:t>
  </x:si>
  <x:si>
    <x:t>Kelloggsville</x:t>
  </x:si>
  <x:si>
    <x:t>01/29/2024</x:t>
  </x:si>
  <x:si>
    <x:t>01/31/2024</x:t>
  </x:si>
  <x:si>
    <x:t>02/07/2024</x:t>
  </x:si>
  <x:si>
    <x:t>Total Events</x:t>
  </x:si>
  <x:si>
    <x:t>12/9 - CCCAM</x:t>
  </x:si>
  <x:si>
    <x:t>1/10 - Hopkins</x:t>
  </x:si>
  <x:si>
    <x:t>1/24 - NPC</x:t>
  </x:si>
  <x:si>
    <x:t>1/29 - Kelloggsville</x:t>
  </x:si>
  <x:si>
    <x:t>1/31 - Sparta</x:t>
  </x:si>
  <x:si>
    <x:t>2/7 - Belding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</x:si>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</x:sst>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9" /><Relationship Type="http://schemas.openxmlformats.org/officeDocument/2006/relationships/styles" Target="/xl/styles.xml" Id="rId10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calcChain" Target="/xl/calcChain.xml" Id="rId11" /><Relationship Type="http://schemas.openxmlformats.org/officeDocument/2006/relationships/theme" Target="/xl/theme/theme1.xml" Id="rId1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11.567768" style="0" hidden="1" customWidth="1"/>
    <x:col min="25" max="25" width="17.424911" style="0" hidden="1" customWidth="1"/>
    <x:col min="26" max="26" width="5.567768" style="0" hidden="1" customWidth="1"/>
    <x:col min="27" max="27" width="6.567768" style="0" hidden="1" customWidth="1"/>
    <x:col min="28" max="28" width="5.567768" style="0" hidden="1" customWidth="1"/>
    <x:col min="29" max="29" width="6.567768" style="0" hidden="1" customWidth="1"/>
    <x:col min="30" max="30" width="1.710625" style="0" hidden="1" customWidth="1"/>
  </x:cols>
  <x:sheetData>
    <x:row r="1" spans="1:30">
      <x:c r="A1" s="0" t="s">
        <x:v>26</x:v>
      </x:c>
      <x:c r="B1" s="0">
        <x:v>6</x:v>
      </x:c>
      <x:c r="X1" s="0" t="s">
        <x:v>0</x:v>
      </x:c>
      <x:c r="Y1" s="0" t="s">
        <x:v>27</x:v>
      </x:c>
      <x:c r="Z1" s="0">
        <x:v>197.3</x:v>
      </x:c>
      <x:c r="AA1" s="0">
        <x:v>178.9</x:v>
      </x:c>
      <x:c r="AB1" s="0">
        <x:v>265.3</x:v>
      </x:c>
      <x:c r="AC1" s="0">
        <x:v>641.5</x:v>
      </x:c>
      <x:c r="AD1" s="0">
        <x:v>2</x:v>
      </x:c>
    </x:row>
    <x:row r="2" spans="1:30">
      <x:c r="X2" s="0" t="s">
        <x:v>14</x:v>
      </x:c>
      <x:c r="Y2" s="0" t="s">
        <x:v>28</x:v>
      </x:c>
      <x:c r="Z2" s="0">
        <x:v>207.9</x:v>
      </x:c>
      <x:c r="AA2" s="0">
        <x:v>184.9</x:v>
      </x:c>
      <x:c r="AB2" s="0">
        <x:v>285</x:v>
      </x:c>
      <x:c r="AC2" s="0">
        <x:v>677.8</x:v>
      </x:c>
      <x:c r="AD2" s="0">
        <x:v>3</x:v>
      </x:c>
    </x:row>
    <x:row r="3" spans="1:30">
      <x:c r="X3" s="0" t="s">
        <x:v>20</x:v>
      </x:c>
      <x:c r="Y3" s="0" t="s">
        <x:v>29</x:v>
      </x:c>
      <x:c r="Z3" s="0">
        <x:v>209.2</x:v>
      </x:c>
      <x:c r="AA3" s="0">
        <x:v>183.1</x:v>
      </x:c>
      <x:c r="AB3" s="0">
        <x:v>286.9</x:v>
      </x:c>
      <x:c r="AC3" s="0">
        <x:v>679.2</x:v>
      </x:c>
      <x:c r="AD3" s="0">
        <x:v>2</x:v>
      </x:c>
    </x:row>
    <x:row r="4" spans="1:30">
      <x:c r="A4" s="1" t="s">
        <x:v>33</x:v>
      </x:c>
      <x:c r="B4" s="1" t="s">
        <x:v>34</x:v>
      </x:c>
      <x:c r="C4" s="1" t="s">
        <x:v>35</x:v>
      </x:c>
      <x:c r="X4" s="0" t="s">
        <x:v>22</x:v>
      </x:c>
      <x:c r="Y4" s="0" t="s">
        <x:v>30</x:v>
      </x:c>
      <x:c r="Z4" s="0">
        <x:v>211.4</x:v>
      </x:c>
      <x:c r="AA4" s="0">
        <x:v>180.5</x:v>
      </x:c>
      <x:c r="AB4" s="0">
        <x:v>284.8</x:v>
      </x:c>
      <x:c r="AC4" s="0">
        <x:v>676.7</x:v>
      </x:c>
      <x:c r="AD4" s="0">
        <x:v>1</x:v>
      </x:c>
    </x:row>
    <x:row r="5" spans="1:30">
      <x:c r="A5" s="0" t="s">
        <x:v>36</x:v>
      </x:c>
      <x:c r="B5" s="2">
        <x:f>AVERAGE(Z1:Z6)</x:f>
      </x:c>
      <x:c r="X5" s="0" t="s">
        <x:v>17</x:v>
      </x:c>
      <x:c r="Y5" s="0" t="s">
        <x:v>31</x:v>
      </x:c>
      <x:c r="Z5" s="0">
        <x:v>215.9</x:v>
      </x:c>
      <x:c r="AA5" s="0">
        <x:v>189.3</x:v>
      </x:c>
      <x:c r="AB5" s="0">
        <x:v>276.6</x:v>
      </x:c>
      <x:c r="AC5" s="0">
        <x:v>681.8</x:v>
      </x:c>
      <x:c r="AD5" s="0">
        <x:v>2</x:v>
      </x:c>
    </x:row>
    <x:row r="6" spans="1:30">
      <x:c r="A6" s="0" t="s">
        <x:v>37</x:v>
      </x:c>
      <x:c r="B6" s="2">
        <x:f>MAX(Z1:Z6)</x:f>
      </x:c>
      <x:c r="C6" s="0">
        <x:f>_xlfn.XLOOKUP(B6, Z1:Z6, Y1:Y6)</x:f>
      </x:c>
      <x:c r="X6" s="0" t="s">
        <x:v>16</x:v>
      </x:c>
      <x:c r="Y6" s="0" t="s">
        <x:v>32</x:v>
      </x:c>
      <x:c r="Z6" s="0">
        <x:v>208.6</x:v>
      </x:c>
      <x:c r="AA6" s="0">
        <x:v>192.12</x:v>
      </x:c>
      <x:c r="AB6" s="0">
        <x:v>288</x:v>
      </x:c>
      <x:c r="AC6" s="0">
        <x:v>688.72</x:v>
      </x:c>
      <x:c r="AD6" s="0">
        <x:v>1</x:v>
      </x:c>
    </x:row>
    <x:row r="7" spans="1:30">
      <x:c r="A7" s="0" t="s">
        <x:v>38</x:v>
      </x:c>
      <x:c r="B7" s="2">
        <x:f>MIN(Z1:Z6)</x:f>
      </x:c>
      <x:c r="C7" s="0">
        <x:f>_xlfn.XLOOKUP(B7, Z1:Z6, Y1:Y6)</x:f>
      </x:c>
    </x:row>
    <x:row r="9" spans="1:30">
      <x:c r="A9" s="1" t="s">
        <x:v>39</x:v>
      </x:c>
      <x:c r="B9" s="1" t="s">
        <x:v>34</x:v>
      </x:c>
      <x:c r="C9" s="1" t="s">
        <x:v>35</x:v>
      </x:c>
    </x:row>
    <x:row r="10" spans="1:30">
      <x:c r="A10" s="0" t="s">
        <x:v>36</x:v>
      </x:c>
      <x:c r="B10" s="2">
        <x:f>AVERAGE(AA1:AA6)</x:f>
      </x:c>
    </x:row>
    <x:row r="11" spans="1:30">
      <x:c r="A11" s="0" t="s">
        <x:v>37</x:v>
      </x:c>
      <x:c r="B11" s="2">
        <x:f>MAX(AA1:AA6)</x:f>
      </x:c>
      <x:c r="C11" s="0">
        <x:f>_xlfn.XLOOKUP(B11, AA1:AA6, Y1:Y6)</x:f>
      </x:c>
    </x:row>
    <x:row r="12" spans="1:30">
      <x:c r="A12" s="0" t="s">
        <x:v>38</x:v>
      </x:c>
      <x:c r="B12" s="2">
        <x:f>MIN(AA1:AA6)</x:f>
      </x:c>
      <x:c r="C12" s="0">
        <x:f>_xlfn.XLOOKUP(B12, AA1:AA6, Y1:Y6)</x:f>
      </x:c>
    </x:row>
    <x:row r="14" spans="1:30">
      <x:c r="A14" s="1" t="s">
        <x:v>40</x:v>
      </x:c>
      <x:c r="B14" s="1" t="s">
        <x:v>34</x:v>
      </x:c>
      <x:c r="C14" s="1" t="s">
        <x:v>35</x:v>
      </x:c>
    </x:row>
    <x:row r="15" spans="1:30">
      <x:c r="A15" s="0" t="s">
        <x:v>36</x:v>
      </x:c>
      <x:c r="B15" s="2">
        <x:f>AVERAGE(AB1:AB6)</x:f>
      </x:c>
    </x:row>
    <x:row r="16" spans="1:30">
      <x:c r="A16" s="0" t="s">
        <x:v>37</x:v>
      </x:c>
      <x:c r="B16" s="2">
        <x:f>MAX(AB1:AB6)</x:f>
      </x:c>
      <x:c r="C16" s="0">
        <x:f>_xlfn.XLOOKUP(B16, AB1:AB6, Y1:Y6)</x:f>
      </x:c>
    </x:row>
    <x:row r="17" spans="1:30">
      <x:c r="A17" s="0" t="s">
        <x:v>38</x:v>
      </x:c>
      <x:c r="B17" s="2">
        <x:f>MIN(AB1:AB6)</x:f>
      </x:c>
      <x:c r="C17" s="0">
        <x:f>_xlfn.XLOOKUP(B17, AB1:AB6, Y1:Y6)</x:f>
      </x:c>
    </x:row>
    <x:row r="19" spans="1:30">
      <x:c r="A19" s="1" t="s">
        <x:v>41</x:v>
      </x:c>
      <x:c r="B19" s="1" t="s">
        <x:v>34</x:v>
      </x:c>
      <x:c r="C19" s="1" t="s">
        <x:v>35</x:v>
      </x:c>
    </x:row>
    <x:row r="20" spans="1:30">
      <x:c r="A20" s="0" t="s">
        <x:v>36</x:v>
      </x:c>
      <x:c r="B20" s="2">
        <x:f>AVERAGE(AC1:AC6)</x:f>
      </x:c>
    </x:row>
    <x:row r="21" spans="1:30">
      <x:c r="A21" s="0" t="s">
        <x:v>37</x:v>
      </x:c>
      <x:c r="B21" s="2">
        <x:f>MAX(AC1:AC6)</x:f>
      </x:c>
      <x:c r="C21" s="0">
        <x:f>_xlfn.XLOOKUP(B21, AC1:AC6, Y1:Y6)</x:f>
      </x:c>
    </x:row>
    <x:row r="22" spans="1:30">
      <x:c r="A22" s="0" t="s">
        <x:v>38</x:v>
      </x:c>
      <x:c r="B22" s="2">
        <x:f>MIN(AC1:AC6)</x:f>
      </x:c>
      <x:c r="C22" s="0">
        <x:f>_xlfn.XLOOKUP(B22, AC1:AC6, Y1:Y6)</x:f>
      </x:c>
    </x:row>
    <x:row r="24" spans="1:30">
      <x:c r="A24" s="1" t="s">
        <x:v>42</x:v>
      </x:c>
      <x:c r="B24" s="1" t="s">
        <x:v>43</x:v>
      </x:c>
      <x:c r="C24" s="1" t="s">
        <x:v>35</x:v>
      </x:c>
    </x:row>
    <x:row r="25" spans="1:30">
      <x:c r="A25" s="0" t="s">
        <x:v>36</x:v>
      </x:c>
      <x:c r="B25" s="3">
        <x:f>AVERAGE(AD1:AD6)</x:f>
      </x:c>
    </x:row>
    <x:row r="26" spans="1:30">
      <x:c r="A26" s="0" t="s">
        <x:v>44</x:v>
      </x:c>
      <x:c r="B26" s="4">
        <x:f>MIN(AD1:AD6)</x:f>
      </x:c>
      <x:c r="C26" s="0">
        <x:f>_xlfn.XLOOKUP(B26, AD1:AD6, Y1:Y6)</x:f>
      </x:c>
    </x:row>
    <x:row r="27" spans="1:30">
      <x:c r="A27" s="0" t="s">
        <x:v>45</x:v>
      </x:c>
      <x:c r="B27" s="4">
        <x:f>MAX(AD1:AD6)</x:f>
      </x:c>
      <x:c r="C27" s="0">
        <x:f>_xlfn.XLOOKUP(B27, AD1:AD6, Y1:Y6)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0"/>
  <x:sheetViews>
    <x:sheetView workbookViewId="0"/>
  </x:sheetViews>
  <x:sheetFormatPr defaultRowHeight="15"/>
  <x:cols>
    <x:col min="1" max="1" width="20.424911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197.4</x:v>
      </x:c>
      <x:c r="C5" s="2">
        <x:v>201.82</x:v>
      </x:c>
      <x:c r="D5" s="2">
        <x:v>266.6</x:v>
      </x:c>
      <x:c r="E5" s="2">
        <x:v>665.82</x:v>
      </x:c>
      <x:c r="F5" s="7">
        <x:v>1</x:v>
      </x:c>
    </x:row>
    <x:row r="6" spans="1:6">
      <x:c r="A6" s="8" t="s">
        <x:v>9</x:v>
      </x:c>
      <x:c r="B6" s="9">
        <x:v>197.3</x:v>
      </x:c>
      <x:c r="C6" s="9">
        <x:v>178.9</x:v>
      </x:c>
      <x:c r="D6" s="9">
        <x:v>265.3</x:v>
      </x:c>
      <x:c r="E6" s="9">
        <x:v>641.5</x:v>
      </x:c>
      <x:c r="F6" s="10">
        <x:v>2</x:v>
      </x:c>
    </x:row>
    <x:row r="7" spans="1:6">
      <x:c r="A7" s="0" t="s">
        <x:v>10</x:v>
      </x:c>
      <x:c r="B7" s="2">
        <x:v>207.2</x:v>
      </x:c>
      <x:c r="C7" s="2">
        <x:v>186.52</x:v>
      </x:c>
      <x:c r="D7" s="2">
        <x:v>238.8</x:v>
      </x:c>
      <x:c r="E7" s="2">
        <x:v>632.52</x:v>
      </x:c>
      <x:c r="F7" s="7">
        <x:v>3</x:v>
      </x:c>
    </x:row>
    <x:row r="8" spans="1:6">
      <x:c r="A8" s="0" t="s">
        <x:v>11</x:v>
      </x:c>
      <x:c r="B8" s="2">
        <x:v>203.8</x:v>
      </x:c>
      <x:c r="C8" s="2">
        <x:v>182.14</x:v>
      </x:c>
      <x:c r="D8" s="2">
        <x:v>244.3</x:v>
      </x:c>
      <x:c r="E8" s="2">
        <x:v>630.24</x:v>
      </x:c>
      <x:c r="F8" s="7">
        <x:v>4</x:v>
      </x:c>
    </x:row>
    <x:row r="9" spans="1:6">
      <x:c r="A9" s="0" t="s">
        <x:v>12</x:v>
      </x:c>
      <x:c r="B9" s="2">
        <x:v>197.4</x:v>
      </x:c>
      <x:c r="C9" s="2">
        <x:v>156.48</x:v>
      </x:c>
      <x:c r="D9" s="2">
        <x:v>210</x:v>
      </x:c>
      <x:c r="E9" s="2">
        <x:v>563.88</x:v>
      </x:c>
      <x:c r="F9" s="7">
        <x:v>5</x:v>
      </x:c>
    </x:row>
    <x:row r="10" spans="1:6">
      <x:c r="A10" s="0" t="s">
        <x:v>13</x:v>
      </x:c>
      <x:c r="B10" s="2">
        <x:v>166.4</x:v>
      </x:c>
      <x:c r="C10" s="2">
        <x:v>137.8</x:v>
      </x:c>
      <x:c r="D10" s="2">
        <x:v>187</x:v>
      </x:c>
      <x:c r="E10" s="2">
        <x:v>491.2</x:v>
      </x:c>
      <x:c r="F10" s="7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1"/>
  <x:sheetViews>
    <x:sheetView workbookViewId="0"/>
  </x:sheetViews>
  <x:sheetFormatPr defaultRowHeight="15"/>
  <x:cols>
    <x:col min="1" max="1" width="24.282054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14</x:v>
      </x:c>
    </x:row>
    <x:row r="2" spans="1:6">
      <x:c r="A2" s="0" t="s">
        <x:v>15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11</x:v>
      </x:c>
      <x:c r="B5" s="2">
        <x:v>219</x:v>
      </x:c>
      <x:c r="C5" s="2">
        <x:v>197.1</x:v>
      </x:c>
      <x:c r="D5" s="2">
        <x:v>271.6</x:v>
      </x:c>
      <x:c r="E5" s="2">
        <x:v>687.7</x:v>
      </x:c>
      <x:c r="F5" s="7">
        <x:v>1</x:v>
      </x:c>
    </x:row>
    <x:row r="6" spans="1:6">
      <x:c r="A6" s="0" t="s">
        <x:v>14</x:v>
      </x:c>
      <x:c r="B6" s="2">
        <x:v>218.9</x:v>
      </x:c>
      <x:c r="C6" s="2">
        <x:v>198.6</x:v>
      </x:c>
      <x:c r="D6" s="2">
        <x:v>263.1</x:v>
      </x:c>
      <x:c r="E6" s="2">
        <x:v>680.6</x:v>
      </x:c>
      <x:c r="F6" s="7">
        <x:v>2</x:v>
      </x:c>
    </x:row>
    <x:row r="7" spans="1:6">
      <x:c r="A7" s="8" t="s">
        <x:v>9</x:v>
      </x:c>
      <x:c r="B7" s="9">
        <x:v>207.9</x:v>
      </x:c>
      <x:c r="C7" s="9">
        <x:v>184.9</x:v>
      </x:c>
      <x:c r="D7" s="9">
        <x:v>285</x:v>
      </x:c>
      <x:c r="E7" s="9">
        <x:v>677.8</x:v>
      </x:c>
      <x:c r="F7" s="10">
        <x:v>3</x:v>
      </x:c>
    </x:row>
    <x:row r="8" spans="1:6">
      <x:c r="A8" s="0" t="s">
        <x:v>16</x:v>
      </x:c>
      <x:c r="B8" s="2">
        <x:v>206.9</x:v>
      </x:c>
      <x:c r="C8" s="2">
        <x:v>185.3</x:v>
      </x:c>
      <x:c r="D8" s="2">
        <x:v>272.2</x:v>
      </x:c>
      <x:c r="E8" s="2">
        <x:v>664.4</x:v>
      </x:c>
      <x:c r="F8" s="7">
        <x:v>4</x:v>
      </x:c>
    </x:row>
    <x:row r="9" spans="1:6">
      <x:c r="A9" s="0" t="s">
        <x:v>17</x:v>
      </x:c>
      <x:c r="B9" s="2">
        <x:v>215.4</x:v>
      </x:c>
      <x:c r="C9" s="2">
        <x:v>162.3</x:v>
      </x:c>
      <x:c r="D9" s="2">
        <x:v>214.6</x:v>
      </x:c>
      <x:c r="E9" s="2">
        <x:v>592.3</x:v>
      </x:c>
      <x:c r="F9" s="7">
        <x:v>5</x:v>
      </x:c>
    </x:row>
    <x:row r="10" spans="1:6">
      <x:c r="A10" s="0" t="s">
        <x:v>18</x:v>
      </x:c>
      <x:c r="B10" s="2">
        <x:v>146.8</x:v>
      </x:c>
      <x:c r="C10" s="2">
        <x:v>94</x:v>
      </x:c>
      <x:c r="D10" s="2">
        <x:v>0</x:v>
      </x:c>
      <x:c r="E10" s="2">
        <x:v>240.8</x:v>
      </x:c>
      <x:c r="F10" s="7">
        <x:v>6</x:v>
      </x:c>
    </x:row>
    <x:row r="11" spans="1:6">
      <x:c r="A11" s="0" t="s">
        <x:v>19</x:v>
      </x:c>
      <x:c r="B11" s="2">
        <x:v>0</x:v>
      </x:c>
      <x:c r="C11" s="2">
        <x:v>0</x:v>
      </x:c>
      <x:c r="D11" s="2">
        <x:v>0</x:v>
      </x:c>
      <x:c r="E11" s="2">
        <x:v>0</x:v>
      </x:c>
      <x:c r="F11" s="7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1"/>
  <x:sheetViews>
    <x:sheetView workbookViewId="0"/>
  </x:sheetViews>
  <x:sheetFormatPr defaultRowHeight="15"/>
  <x:cols>
    <x:col min="1" max="1" width="24.282054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20</x:v>
      </x:c>
    </x:row>
    <x:row r="2" spans="1:6">
      <x:c r="A2" s="0" t="s">
        <x:v>21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11</x:v>
      </x:c>
      <x:c r="B5" s="2">
        <x:v>216.1</x:v>
      </x:c>
      <x:c r="C5" s="2">
        <x:v>194.08</x:v>
      </x:c>
      <x:c r="D5" s="2">
        <x:v>279.6</x:v>
      </x:c>
      <x:c r="E5" s="2">
        <x:v>689.78</x:v>
      </x:c>
      <x:c r="F5" s="7">
        <x:v>1</x:v>
      </x:c>
    </x:row>
    <x:row r="6" spans="1:6">
      <x:c r="A6" s="8" t="s">
        <x:v>9</x:v>
      </x:c>
      <x:c r="B6" s="9">
        <x:v>209.2</x:v>
      </x:c>
      <x:c r="C6" s="9">
        <x:v>183.1</x:v>
      </x:c>
      <x:c r="D6" s="9">
        <x:v>286.9</x:v>
      </x:c>
      <x:c r="E6" s="9">
        <x:v>679.2</x:v>
      </x:c>
      <x:c r="F6" s="10">
        <x:v>2</x:v>
      </x:c>
    </x:row>
    <x:row r="7" spans="1:6">
      <x:c r="A7" s="0" t="s">
        <x:v>17</x:v>
      </x:c>
      <x:c r="B7" s="2">
        <x:v>210.7</x:v>
      </x:c>
      <x:c r="C7" s="2">
        <x:v>181.5</x:v>
      </x:c>
      <x:c r="D7" s="2">
        <x:v>279.2</x:v>
      </x:c>
      <x:c r="E7" s="2">
        <x:v>671.4</x:v>
      </x:c>
      <x:c r="F7" s="7">
        <x:v>3</x:v>
      </x:c>
    </x:row>
    <x:row r="8" spans="1:6">
      <x:c r="A8" s="0" t="s">
        <x:v>16</x:v>
      </x:c>
      <x:c r="B8" s="2">
        <x:v>207.2</x:v>
      </x:c>
      <x:c r="C8" s="2">
        <x:v>176.2</x:v>
      </x:c>
      <x:c r="D8" s="2">
        <x:v>281.9</x:v>
      </x:c>
      <x:c r="E8" s="2">
        <x:v>665.3</x:v>
      </x:c>
      <x:c r="F8" s="7">
        <x:v>4</x:v>
      </x:c>
    </x:row>
    <x:row r="9" spans="1:6">
      <x:c r="A9" s="0" t="s">
        <x:v>14</x:v>
      </x:c>
      <x:c r="B9" s="2">
        <x:v>208.3</x:v>
      </x:c>
      <x:c r="C9" s="2">
        <x:v>184.92</x:v>
      </x:c>
      <x:c r="D9" s="2">
        <x:v>264.9</x:v>
      </x:c>
      <x:c r="E9" s="2">
        <x:v>658.12</x:v>
      </x:c>
      <x:c r="F9" s="7">
        <x:v>5</x:v>
      </x:c>
    </x:row>
    <x:row r="10" spans="1:6">
      <x:c r="A10" s="0" t="s">
        <x:v>19</x:v>
      </x:c>
      <x:c r="B10" s="2">
        <x:v>186.7</x:v>
      </x:c>
      <x:c r="C10" s="2">
        <x:v>162.1</x:v>
      </x:c>
      <x:c r="D10" s="2">
        <x:v>200</x:v>
      </x:c>
      <x:c r="E10" s="2">
        <x:v>548.8</x:v>
      </x:c>
      <x:c r="F10" s="7">
        <x:v>6</x:v>
      </x:c>
    </x:row>
    <x:row r="11" spans="1:6">
      <x:c r="A11" s="0" t="s">
        <x:v>18</x:v>
      </x:c>
      <x:c r="B11" s="2">
        <x:v>152.8</x:v>
      </x:c>
      <x:c r="C11" s="2">
        <x:v>114.76</x:v>
      </x:c>
      <x:c r="D11" s="2">
        <x:v>191.9</x:v>
      </x:c>
      <x:c r="E11" s="2">
        <x:v>459.46</x:v>
      </x:c>
      <x:c r="F11" s="7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1"/>
  <x:sheetViews>
    <x:sheetView workbookViewId="0"/>
  </x:sheetViews>
  <x:sheetFormatPr defaultRowHeight="15"/>
  <x:cols>
    <x:col min="1" max="1" width="24.282054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22</x:v>
      </x:c>
    </x:row>
    <x:row r="2" spans="1:6">
      <x:c r="A2" s="0" t="s">
        <x:v>23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8" t="s">
        <x:v>9</x:v>
      </x:c>
      <x:c r="B5" s="9">
        <x:v>211.4</x:v>
      </x:c>
      <x:c r="C5" s="9">
        <x:v>180.5</x:v>
      </x:c>
      <x:c r="D5" s="9">
        <x:v>284.8</x:v>
      </x:c>
      <x:c r="E5" s="9">
        <x:v>676.7</x:v>
      </x:c>
      <x:c r="F5" s="10">
        <x:v>1</x:v>
      </x:c>
    </x:row>
    <x:row r="6" spans="1:6">
      <x:c r="A6" s="0" t="s">
        <x:v>11</x:v>
      </x:c>
      <x:c r="B6" s="2">
        <x:v>211.32</x:v>
      </x:c>
      <x:c r="C6" s="2">
        <x:v>189.42</x:v>
      </x:c>
      <x:c r="D6" s="2">
        <x:v>272.4</x:v>
      </x:c>
      <x:c r="E6" s="2">
        <x:v>673.14</x:v>
      </x:c>
      <x:c r="F6" s="7">
        <x:v>2</x:v>
      </x:c>
    </x:row>
    <x:row r="7" spans="1:6">
      <x:c r="A7" s="0" t="s">
        <x:v>14</x:v>
      </x:c>
      <x:c r="B7" s="2">
        <x:v>208.9</x:v>
      </x:c>
      <x:c r="C7" s="2">
        <x:v>183.56</x:v>
      </x:c>
      <x:c r="D7" s="2">
        <x:v>268.5</x:v>
      </x:c>
      <x:c r="E7" s="2">
        <x:v>660.96</x:v>
      </x:c>
      <x:c r="F7" s="7">
        <x:v>3</x:v>
      </x:c>
    </x:row>
    <x:row r="8" spans="1:6">
      <x:c r="A8" s="0" t="s">
        <x:v>17</x:v>
      </x:c>
      <x:c r="B8" s="2">
        <x:v>208.6</x:v>
      </x:c>
      <x:c r="C8" s="2">
        <x:v>173.1</x:v>
      </x:c>
      <x:c r="D8" s="2">
        <x:v>275.8</x:v>
      </x:c>
      <x:c r="E8" s="2">
        <x:v>657.5</x:v>
      </x:c>
      <x:c r="F8" s="7">
        <x:v>4</x:v>
      </x:c>
    </x:row>
    <x:row r="9" spans="1:6">
      <x:c r="A9" s="0" t="s">
        <x:v>16</x:v>
      </x:c>
      <x:c r="B9" s="2">
        <x:v>203.9</x:v>
      </x:c>
      <x:c r="C9" s="2">
        <x:v>174.7</x:v>
      </x:c>
      <x:c r="D9" s="2">
        <x:v>278</x:v>
      </x:c>
      <x:c r="E9" s="2">
        <x:v>656.6</x:v>
      </x:c>
      <x:c r="F9" s="7">
        <x:v>5</x:v>
      </x:c>
    </x:row>
    <x:row r="10" spans="1:6">
      <x:c r="A10" s="0" t="s">
        <x:v>19</x:v>
      </x:c>
      <x:c r="B10" s="2">
        <x:v>177.8</x:v>
      </x:c>
      <x:c r="C10" s="2">
        <x:v>135</x:v>
      </x:c>
      <x:c r="D10" s="2">
        <x:v>188.5</x:v>
      </x:c>
      <x:c r="E10" s="2">
        <x:v>501.3</x:v>
      </x:c>
      <x:c r="F10" s="7">
        <x:v>6</x:v>
      </x:c>
    </x:row>
    <x:row r="11" spans="1:6">
      <x:c r="A11" s="0" t="s">
        <x:v>18</x:v>
      </x:c>
      <x:c r="B11" s="2">
        <x:v>147.5</x:v>
      </x:c>
      <x:c r="C11" s="2">
        <x:v>100.6</x:v>
      </x:c>
      <x:c r="D11" s="2">
        <x:v>188.1</x:v>
      </x:c>
      <x:c r="E11" s="2">
        <x:v>436.2</x:v>
      </x:c>
      <x:c r="F11" s="7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1"/>
  <x:sheetViews>
    <x:sheetView workbookViewId="0"/>
  </x:sheetViews>
  <x:sheetFormatPr defaultRowHeight="15"/>
  <x:cols>
    <x:col min="1" max="1" width="24.282054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17</x:v>
      </x:c>
    </x:row>
    <x:row r="2" spans="1:6">
      <x:c r="A2" s="0" t="s">
        <x:v>24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11</x:v>
      </x:c>
      <x:c r="B5" s="2">
        <x:v>220.1</x:v>
      </x:c>
      <x:c r="C5" s="2">
        <x:v>187.66</x:v>
      </x:c>
      <x:c r="D5" s="2">
        <x:v>283.3</x:v>
      </x:c>
      <x:c r="E5" s="2">
        <x:v>691.06</x:v>
      </x:c>
      <x:c r="F5" s="7">
        <x:v>1</x:v>
      </x:c>
    </x:row>
    <x:row r="6" spans="1:6">
      <x:c r="A6" s="8" t="s">
        <x:v>9</x:v>
      </x:c>
      <x:c r="B6" s="9">
        <x:v>215.9</x:v>
      </x:c>
      <x:c r="C6" s="9">
        <x:v>189.3</x:v>
      </x:c>
      <x:c r="D6" s="9">
        <x:v>276.6</x:v>
      </x:c>
      <x:c r="E6" s="9">
        <x:v>681.8</x:v>
      </x:c>
      <x:c r="F6" s="10">
        <x:v>2</x:v>
      </x:c>
    </x:row>
    <x:row r="7" spans="1:6">
      <x:c r="A7" s="0" t="s">
        <x:v>14</x:v>
      </x:c>
      <x:c r="B7" s="2">
        <x:v>210.8</x:v>
      </x:c>
      <x:c r="C7" s="2">
        <x:v>181.52</x:v>
      </x:c>
      <x:c r="D7" s="2">
        <x:v>277.9</x:v>
      </x:c>
      <x:c r="E7" s="2">
        <x:v>670.22</x:v>
      </x:c>
      <x:c r="F7" s="7">
        <x:v>3</x:v>
      </x:c>
    </x:row>
    <x:row r="8" spans="1:6">
      <x:c r="A8" s="0" t="s">
        <x:v>16</x:v>
      </x:c>
      <x:c r="B8" s="2">
        <x:v>208.4</x:v>
      </x:c>
      <x:c r="C8" s="2">
        <x:v>180</x:v>
      </x:c>
      <x:c r="D8" s="2">
        <x:v>276.5</x:v>
      </x:c>
      <x:c r="E8" s="2">
        <x:v>664.9</x:v>
      </x:c>
      <x:c r="F8" s="7">
        <x:v>4</x:v>
      </x:c>
    </x:row>
    <x:row r="9" spans="1:6">
      <x:c r="A9" s="0" t="s">
        <x:v>17</x:v>
      </x:c>
      <x:c r="B9" s="2">
        <x:v>202.6</x:v>
      </x:c>
      <x:c r="C9" s="2">
        <x:v>176.5</x:v>
      </x:c>
      <x:c r="D9" s="2">
        <x:v>253.1</x:v>
      </x:c>
      <x:c r="E9" s="2">
        <x:v>632.2</x:v>
      </x:c>
      <x:c r="F9" s="7">
        <x:v>5</x:v>
      </x:c>
    </x:row>
    <x:row r="10" spans="1:6">
      <x:c r="A10" s="0" t="s">
        <x:v>19</x:v>
      </x:c>
      <x:c r="B10" s="2">
        <x:v>186.5</x:v>
      </x:c>
      <x:c r="C10" s="2">
        <x:v>146.7</x:v>
      </x:c>
      <x:c r="D10" s="2">
        <x:v>223.7</x:v>
      </x:c>
      <x:c r="E10" s="2">
        <x:v>556.9</x:v>
      </x:c>
      <x:c r="F10" s="7">
        <x:v>6</x:v>
      </x:c>
    </x:row>
    <x:row r="11" spans="1:6">
      <x:c r="A11" s="0" t="s">
        <x:v>18</x:v>
      </x:c>
      <x:c r="B11" s="2">
        <x:v>162.5</x:v>
      </x:c>
      <x:c r="C11" s="2">
        <x:v>120.68</x:v>
      </x:c>
      <x:c r="D11" s="2">
        <x:v>193.3</x:v>
      </x:c>
      <x:c r="E11" s="2">
        <x:v>476.48</x:v>
      </x:c>
      <x:c r="F11" s="7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1"/>
  <x:sheetViews>
    <x:sheetView workbookViewId="0"/>
  </x:sheetViews>
  <x:sheetFormatPr defaultRowHeight="15"/>
  <x:cols>
    <x:col min="1" max="1" width="24.282054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16</x:v>
      </x:c>
    </x:row>
    <x:row r="2" spans="1:6">
      <x:c r="A2" s="0" t="s">
        <x:v>25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8" t="s">
        <x:v>9</x:v>
      </x:c>
      <x:c r="B5" s="9">
        <x:v>208.6</x:v>
      </x:c>
      <x:c r="C5" s="9">
        <x:v>192.12</x:v>
      </x:c>
      <x:c r="D5" s="9">
        <x:v>288</x:v>
      </x:c>
      <x:c r="E5" s="9">
        <x:v>688.72</x:v>
      </x:c>
      <x:c r="F5" s="10">
        <x:v>1</x:v>
      </x:c>
    </x:row>
    <x:row r="6" spans="1:6">
      <x:c r="A6" s="0" t="s">
        <x:v>11</x:v>
      </x:c>
      <x:c r="B6" s="2">
        <x:v>210.5</x:v>
      </x:c>
      <x:c r="C6" s="2">
        <x:v>189.96</x:v>
      </x:c>
      <x:c r="D6" s="2">
        <x:v>274.9</x:v>
      </x:c>
      <x:c r="E6" s="2">
        <x:v>675.36</x:v>
      </x:c>
      <x:c r="F6" s="7">
        <x:v>2</x:v>
      </x:c>
    </x:row>
    <x:row r="7" spans="1:6">
      <x:c r="A7" s="0" t="s">
        <x:v>16</x:v>
      </x:c>
      <x:c r="B7" s="2">
        <x:v>210.9</x:v>
      </x:c>
      <x:c r="C7" s="2">
        <x:v>178.1</x:v>
      </x:c>
      <x:c r="D7" s="2">
        <x:v>285.4</x:v>
      </x:c>
      <x:c r="E7" s="2">
        <x:v>674.4</x:v>
      </x:c>
      <x:c r="F7" s="7">
        <x:v>3</x:v>
      </x:c>
    </x:row>
    <x:row r="8" spans="1:6">
      <x:c r="A8" s="0" t="s">
        <x:v>14</x:v>
      </x:c>
      <x:c r="B8" s="2">
        <x:v>210.3</x:v>
      </x:c>
      <x:c r="C8" s="2">
        <x:v>188.76</x:v>
      </x:c>
      <x:c r="D8" s="2">
        <x:v>274.7</x:v>
      </x:c>
      <x:c r="E8" s="2">
        <x:v>673.76</x:v>
      </x:c>
      <x:c r="F8" s="7">
        <x:v>4</x:v>
      </x:c>
    </x:row>
    <x:row r="9" spans="1:6">
      <x:c r="A9" s="0" t="s">
        <x:v>17</x:v>
      </x:c>
      <x:c r="B9" s="2">
        <x:v>207.9</x:v>
      </x:c>
      <x:c r="C9" s="2">
        <x:v>177.46</x:v>
      </x:c>
      <x:c r="D9" s="2">
        <x:v>267.1</x:v>
      </x:c>
      <x:c r="E9" s="2">
        <x:v>652.46</x:v>
      </x:c>
      <x:c r="F9" s="7">
        <x:v>5</x:v>
      </x:c>
    </x:row>
    <x:row r="10" spans="1:6">
      <x:c r="A10" s="0" t="s">
        <x:v>19</x:v>
      </x:c>
      <x:c r="B10" s="2">
        <x:v>182.3</x:v>
      </x:c>
      <x:c r="C10" s="2">
        <x:v>139</x:v>
      </x:c>
      <x:c r="D10" s="2">
        <x:v>249.8</x:v>
      </x:c>
      <x:c r="E10" s="2">
        <x:v>571.1</x:v>
      </x:c>
      <x:c r="F10" s="7">
        <x:v>6</x:v>
      </x:c>
    </x:row>
    <x:row r="11" spans="1:6">
      <x:c r="A11" s="0" t="s">
        <x:v>18</x:v>
      </x:c>
      <x:c r="B11" s="2">
        <x:v>171.6</x:v>
      </x:c>
      <x:c r="C11" s="2">
        <x:v>129.6</x:v>
      </x:c>
      <x:c r="D11" s="2">
        <x:v>207</x:v>
      </x:c>
      <x:c r="E11" s="2">
        <x:v>508.2</x:v>
      </x:c>
      <x:c r="F11" s="7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21">
      <vt:lpstr>Summary</vt:lpstr>
      <vt:lpstr>CCCAM</vt:lpstr>
      <vt:lpstr>Hopkins</vt:lpstr>
      <vt:lpstr>NPC</vt:lpstr>
      <vt:lpstr>Kelloggsville</vt:lpstr>
      <vt:lpstr>Sparta</vt:lpstr>
      <vt:lpstr>Belding</vt:lpstr>
      <vt:lpstr>Summary!Print_Area</vt:lpstr>
      <vt:lpstr>Summary!Print_Titles</vt:lpstr>
      <vt:lpstr>CCCAM!Print_Area</vt:lpstr>
      <vt:lpstr>CCCAM!Print_Titles</vt:lpstr>
      <vt:lpstr>Hopkins!Print_Area</vt:lpstr>
      <vt:lpstr>Hopkins!Print_Titles</vt:lpstr>
      <vt:lpstr>NPC!Print_Area</vt:lpstr>
      <vt:lpstr>NPC!Print_Titles</vt:lpstr>
      <vt:lpstr>Kelloggsville!Print_Area</vt:lpstr>
      <vt:lpstr>Kelloggsville!Print_Titles</vt:lpstr>
      <vt:lpstr>Sparta!Print_Area</vt:lpstr>
      <vt:lpstr>Sparta!Print_Titles</vt:lpstr>
      <vt:lpstr>Belding!Print_Area</vt:lpstr>
      <vt:lpstr>Belding!Print_Titles</vt:lpstr>
    </vt:vector>
  </ap:TitlesOfParts>
  <ap:HeadingPairs>
    <vt:vector baseType="variant" size="4">
      <vt:variant>
        <vt:lpstr>Worksheets</vt:lpstr>
      </vt:variant>
      <vt:variant>
        <vt:i4>7</vt:i4>
      </vt:variant>
      <vt:variant>
        <vt:lpstr>Named Ranges</vt:lpstr>
      </vt:variant>
      <vt:variant>
        <vt:i4>14</vt:i4>
      </vt:variant>
    </vt:vector>
  </ap:HeadingPairs>
  <ap:DocSecurity>0</ap:DocSecurity>
  <ap:ScaleCrop>false</ap:ScaleCrop>
</ap:Properties>
</file>