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bcb8f7c62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208bb2e314629ac0447025dcac69d.psmdcp" Id="Re8ff4fa1f5b34b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Wildcat Invit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<x:sst xmlns:x="http://schemas.openxmlformats.org/spreadsheetml/2006/main">
  <x:si>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Wildcat Invite</x:t>
  </x:si>
  <x:si>
    <x:t>02/02/2026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</x:si>
  <x:si>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</x:si>
  <x:si>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</x:si>
  <x:si>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</x:si>
  <x:si>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</x:si>
  <x:si>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</x:si>
  <x:si>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</x:si>
  <x:si>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Comstock Park</x:t>
  </x:si>
  <x:si>
    <x:t>North Muskegon</x:t>
  </x:si>
  <x:si>
    <x:t>Belding</x:t>
  </x:si>
  <x:si>
    <x:t>Total Events</x:t>
  </x:si>
  <x:si>
    <x:t>2/2 - Wildcat Invite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</x:si>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</x:sst>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3.282054" style="0" hidden="1" customWidth="1"/>
    <x:col min="25" max="25" width="17.853482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11</x:v>
      </x:c>
      <x:c r="B1" s="0">
        <x:v>1</x:v>
      </x:c>
      <x:c r="X1" s="0" t="s">
        <x:v>0</x:v>
      </x:c>
      <x:c r="Y1" s="0" t="s">
        <x:v>12</x:v>
      </x:c>
      <x:c r="Z1" s="0">
        <x:v>211.6</x:v>
      </x:c>
      <x:c r="AA1" s="0">
        <x:v>203.32</x:v>
      </x:c>
      <x:c r="AB1" s="0">
        <x:v>267.4</x:v>
      </x:c>
      <x:c r="AC1" s="0">
        <x:v>682.32</x:v>
      </x:c>
      <x:c r="AD1" s="0">
        <x:v>2</x:v>
      </x:c>
    </x:row>
    <x:row r="4" spans="1:30">
      <x:c r="A4" s="1" t="s">
        <x:v>13</x:v>
      </x:c>
      <x:c r="B4" s="1" t="s">
        <x:v>14</x:v>
      </x:c>
      <x:c r="C4" s="1" t="s">
        <x:v>15</x:v>
      </x:c>
    </x:row>
    <x:row r="5" spans="1:30">
      <x:c r="A5" s="0" t="s">
        <x:v>16</x:v>
      </x:c>
      <x:c r="B5" s="2">
        <x:f>AVERAGE(Z1:Z1)</x:f>
      </x:c>
    </x:row>
    <x:row r="6" spans="1:30">
      <x:c r="A6" s="0" t="s">
        <x:v>17</x:v>
      </x:c>
      <x:c r="B6" s="2">
        <x:f>MAX(Z1:Z1)</x:f>
      </x:c>
      <x:c r="C6" s="0">
        <x:f>_xlfn.XLOOKUP(B6, Z1, Y1)</x:f>
      </x:c>
    </x:row>
    <x:row r="7" spans="1:30">
      <x:c r="A7" s="0" t="s">
        <x:v>18</x:v>
      </x:c>
      <x:c r="B7" s="2">
        <x:f>MIN(Z1:Z1)</x:f>
      </x:c>
      <x:c r="C7" s="0">
        <x:f>_xlfn.XLOOKUP(B7, Z1, Y1)</x:f>
      </x:c>
    </x:row>
    <x:row r="9" spans="1:30">
      <x:c r="A9" s="1" t="s">
        <x:v>19</x:v>
      </x:c>
      <x:c r="B9" s="1" t="s">
        <x:v>14</x:v>
      </x:c>
      <x:c r="C9" s="1" t="s">
        <x:v>15</x:v>
      </x:c>
    </x:row>
    <x:row r="10" spans="1:30">
      <x:c r="A10" s="0" t="s">
        <x:v>16</x:v>
      </x:c>
      <x:c r="B10" s="2">
        <x:f>AVERAGE(AA1:AA1)</x:f>
      </x:c>
    </x:row>
    <x:row r="11" spans="1:30">
      <x:c r="A11" s="0" t="s">
        <x:v>17</x:v>
      </x:c>
      <x:c r="B11" s="2">
        <x:f>MAX(AA1:AA1)</x:f>
      </x:c>
      <x:c r="C11" s="0">
        <x:f>_xlfn.XLOOKUP(B11, AA1, Y1)</x:f>
      </x:c>
    </x:row>
    <x:row r="12" spans="1:30">
      <x:c r="A12" s="0" t="s">
        <x:v>18</x:v>
      </x:c>
      <x:c r="B12" s="2">
        <x:f>MIN(AA1:AA1)</x:f>
      </x:c>
      <x:c r="C12" s="0">
        <x:f>_xlfn.XLOOKUP(B12, AA1, Y1)</x:f>
      </x:c>
    </x:row>
    <x:row r="14" spans="1:30">
      <x:c r="A14" s="1" t="s">
        <x:v>20</x:v>
      </x:c>
      <x:c r="B14" s="1" t="s">
        <x:v>14</x:v>
      </x:c>
      <x:c r="C14" s="1" t="s">
        <x:v>15</x:v>
      </x:c>
    </x:row>
    <x:row r="15" spans="1:30">
      <x:c r="A15" s="0" t="s">
        <x:v>16</x:v>
      </x:c>
      <x:c r="B15" s="2">
        <x:f>AVERAGE(AB1:AB1)</x:f>
      </x:c>
    </x:row>
    <x:row r="16" spans="1:30">
      <x:c r="A16" s="0" t="s">
        <x:v>17</x:v>
      </x:c>
      <x:c r="B16" s="2">
        <x:f>MAX(AB1:AB1)</x:f>
      </x:c>
      <x:c r="C16" s="0">
        <x:f>_xlfn.XLOOKUP(B16, AB1, Y1)</x:f>
      </x:c>
    </x:row>
    <x:row r="17" spans="1:30">
      <x:c r="A17" s="0" t="s">
        <x:v>18</x:v>
      </x:c>
      <x:c r="B17" s="2">
        <x:f>MIN(AB1:AB1)</x:f>
      </x:c>
      <x:c r="C17" s="0">
        <x:f>_xlfn.XLOOKUP(B17, AB1, Y1)</x:f>
      </x:c>
    </x:row>
    <x:row r="19" spans="1:30">
      <x:c r="A19" s="1" t="s">
        <x:v>21</x:v>
      </x:c>
      <x:c r="B19" s="1" t="s">
        <x:v>14</x:v>
      </x:c>
      <x:c r="C19" s="1" t="s">
        <x:v>15</x:v>
      </x:c>
    </x:row>
    <x:row r="20" spans="1:30">
      <x:c r="A20" s="0" t="s">
        <x:v>16</x:v>
      </x:c>
      <x:c r="B20" s="2">
        <x:f>AVERAGE(AC1:AC1)</x:f>
      </x:c>
    </x:row>
    <x:row r="21" spans="1:30">
      <x:c r="A21" s="0" t="s">
        <x:v>17</x:v>
      </x:c>
      <x:c r="B21" s="2">
        <x:f>MAX(AC1:AC1)</x:f>
      </x:c>
      <x:c r="C21" s="0">
        <x:f>_xlfn.XLOOKUP(B21, AC1, Y1)</x:f>
      </x:c>
    </x:row>
    <x:row r="22" spans="1:30">
      <x:c r="A22" s="0" t="s">
        <x:v>18</x:v>
      </x:c>
      <x:c r="B22" s="2">
        <x:f>MIN(AC1:AC1)</x:f>
      </x:c>
      <x:c r="C22" s="0">
        <x:f>_xlfn.XLOOKUP(B22, AC1, Y1)</x:f>
      </x:c>
    </x:row>
    <x:row r="24" spans="1:30">
      <x:c r="A24" s="1" t="s">
        <x:v>22</x:v>
      </x:c>
      <x:c r="B24" s="1" t="s">
        <x:v>23</x:v>
      </x:c>
      <x:c r="C24" s="1" t="s">
        <x:v>15</x:v>
      </x:c>
    </x:row>
    <x:row r="25" spans="1:30">
      <x:c r="A25" s="0" t="s">
        <x:v>16</x:v>
      </x:c>
      <x:c r="B25" s="3">
        <x:f>AVERAGE(AD1:AD1)</x:f>
      </x:c>
    </x:row>
    <x:row r="26" spans="1:30">
      <x:c r="A26" s="0" t="s">
        <x:v>24</x:v>
      </x:c>
      <x:c r="B26" s="4">
        <x:f>MIN(AD1:AD1)</x:f>
      </x:c>
      <x:c r="C26" s="0">
        <x:f>_xlfn.XLOOKUP(B26, AD1, Y1)</x:f>
      </x:c>
    </x:row>
    <x:row r="27" spans="1:30">
      <x:c r="A27" s="0" t="s">
        <x:v>25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7"/>
  <x:sheetViews>
    <x:sheetView workbookViewId="0"/>
  </x:sheetViews>
  <x:sheetFormatPr defaultRowHeight="15"/>
  <x:cols>
    <x:col min="1" max="1" width="16.710625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218.4</x:v>
      </x:c>
      <x:c r="C5" s="2">
        <x:v>206.52</x:v>
      </x:c>
      <x:c r="D5" s="2">
        <x:v>288.1</x:v>
      </x:c>
      <x:c r="E5" s="2">
        <x:v>713.02</x:v>
      </x:c>
      <x:c r="F5" s="7">
        <x:v>1</x:v>
      </x:c>
    </x:row>
    <x:row r="6" spans="1:6">
      <x:c r="A6" s="8" t="s">
        <x:v>9</x:v>
      </x:c>
      <x:c r="B6" s="9">
        <x:v>211.6</x:v>
      </x:c>
      <x:c r="C6" s="9">
        <x:v>203.32</x:v>
      </x:c>
      <x:c r="D6" s="9">
        <x:v>267.4</x:v>
      </x:c>
      <x:c r="E6" s="9">
        <x:v>682.32</x:v>
      </x:c>
      <x:c r="F6" s="10">
        <x:v>2</x:v>
      </x:c>
    </x:row>
    <x:row r="7" spans="1:6">
      <x:c r="A7" s="0" t="s">
        <x:v>10</x:v>
      </x:c>
      <x:c r="B7" s="2">
        <x:v>217</x:v>
      </x:c>
      <x:c r="C7" s="2">
        <x:v>185.3</x:v>
      </x:c>
      <x:c r="D7" s="2">
        <x:v>270.9</x:v>
      </x:c>
      <x:c r="E7" s="2">
        <x:v>673.2</x:v>
      </x:c>
      <x:c r="F7" s="7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Wildcat Invite</vt:lpstr>
      <vt:lpstr>Summary!Print_Area</vt:lpstr>
      <vt:lpstr>Summary!Print_Titles</vt:lpstr>
      <vt:lpstr>Wildcat Invite!Print_Area</vt:lpstr>
      <vt:lpstr>Wildcat Invite!Print_Titles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