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bdf396a9b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9fc0eddae4fd48fa65ddcf630809e.psmdcp" Id="Reb4a3dd0635f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NPC" sheetId="3" r:id="rId4"/>
    <x:sheet name="LMCCOA" sheetId="4" r:id="rId5"/>
    <x:sheet name="Kelloggsville" sheetId="5" r:id="rId6"/>
    <x:sheet name="Sparta" sheetId="6" r:id="rId7"/>
    <x:sheet name="Belding" sheetId="7" r:id="rId8"/>
    <x:sheet name="Regionals" sheetId="8" r:id="rId9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<x:sst xmlns:x="http://schemas.openxmlformats.org/spreadsheetml/2006/main">
  <x:si>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</x:si>
  <x:si>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01/10/2024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</x:si>
  <x:si>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</x:si>
  <x:si>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</x:si>
  <x:si>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</x:si>
  <x:si>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</x:si>
  <x:si>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</x:si>
  <x:si>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</x:si>
  <x:si>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</x:si>
  <x:si>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Northpointe Christian</x:t>
  </x:si>
  <x:si>
    <x:t>Belding</x:t>
  </x:si>
  <x:si>
    <x:t>Sparta</x:t>
  </x:si>
  <x:si>
    <x:t>Wyoming Kelloggsville</x:t>
  </x:si>
  <x:si>
    <x:t>Wyoming Godwin Heights</x:t>
  </x:si>
  <x:si>
    <x:t>NPC</x:t>
  </x:si>
  <x:si>
    <x:t>01/24/2024</x:t>
  </x:si>
  <x:si>
    <x:t>LMCCOA</x:t>
  </x:si>
  <x:si>
    <x:t>01/27/2024</x:t>
  </x:si>
  <x:si>
    <x:t>Paw Paw</x:t>
  </x:si>
  <x:si>
    <x:t>Portland</x:t>
  </x:si>
  <x:si>
    <x:t>Tri County</x:t>
  </x:si>
  <x:si>
    <x:t>Charlotte</x:t>
  </x:si>
  <x:si>
    <x:t>Forest Hills Eastern</x:t>
  </x:si>
  <x:si>
    <x:t>Lee</x:t>
  </x:si>
  <x:si>
    <x:t>Vicksburg</x:t>
  </x:si>
  <x:si>
    <x:t>Kelloggsville</x:t>
  </x:si>
  <x:si>
    <x:t>01/29/2024</x:t>
  </x:si>
  <x:si>
    <x:t>01/31/2024</x:t>
  </x:si>
  <x:si>
    <x:t>02/07/2024</x:t>
  </x:si>
  <x:si>
    <x:t>Regionals</x:t>
  </x:si>
  <x:si>
    <x:t>02/24/2024</x:t>
  </x:si>
  <x:si>
    <x:t>Lake Odessa Lakewood</x:t>
  </x:si>
  <x:si>
    <x:t>Hart</x:t>
  </x:si>
  <x:si>
    <x:t>GR West Catholic</x:t>
  </x:si>
  <x:si>
    <x:t>Parchment</x:t>
  </x:si>
  <x:si>
    <x:t>Allegan</x:t>
  </x:si>
  <x:si>
    <x:t>Mason County Central</x:t>
  </x:si>
  <x:si>
    <x:t>Escanaba High School</x:t>
  </x:si>
  <x:si>
    <x:t>Total Events</x:t>
  </x:si>
  <x:si>
    <x:t>1/10 - Hopkins</x:t>
  </x:si>
  <x:si>
    <x:t>1/24 - NPC</x:t>
  </x:si>
  <x:si>
    <x:t>1/27 - LMCCOA</x:t>
  </x:si>
  <x:si>
    <x:t>1/29 - Kelloggsville</x:t>
  </x:si>
  <x:si>
    <x:t>1/31 - Sparta</x:t>
  </x:si>
  <x:si>
    <x:t>2/7 - Belding</x:t>
  </x:si>
  <x:si>
    <x:t>2/24 - Regionals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</x:si>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</x:sst>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0" /><Relationship Type="http://schemas.openxmlformats.org/officeDocument/2006/relationships/styles" Target="/xl/styles.xml" Id="rId1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calcChain" Target="/xl/calcChain.xml" Id="rId12" /><Relationship Type="http://schemas.openxmlformats.org/officeDocument/2006/relationships/theme" Target="/xl/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1.567768" style="0" hidden="1" customWidth="1"/>
    <x:col min="25" max="25" width="17.424911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2.996339" style="0" hidden="1" customWidth="1"/>
  </x:cols>
  <x:sheetData>
    <x:row r="1" spans="1:30">
      <x:c r="A1" s="0" t="s">
        <x:v>38</x:v>
      </x:c>
      <x:c r="B1" s="0">
        <x:v>7</x:v>
      </x:c>
      <x:c r="X1" s="0" t="s">
        <x:v>0</x:v>
      </x:c>
      <x:c r="Y1" s="0" t="s">
        <x:v>39</x:v>
      </x:c>
      <x:c r="Z1" s="0">
        <x:v>218.9</x:v>
      </x:c>
      <x:c r="AA1" s="0">
        <x:v>198.6</x:v>
      </x:c>
      <x:c r="AB1" s="0">
        <x:v>263.1</x:v>
      </x:c>
      <x:c r="AC1" s="0">
        <x:v>680.6</x:v>
      </x:c>
      <x:c r="AD1" s="0">
        <x:v>2</x:v>
      </x:c>
    </x:row>
    <x:row r="2" spans="1:30">
      <x:c r="X2" s="0" t="s">
        <x:v>14</x:v>
      </x:c>
      <x:c r="Y2" s="0" t="s">
        <x:v>40</x:v>
      </x:c>
      <x:c r="Z2" s="0">
        <x:v>208.3</x:v>
      </x:c>
      <x:c r="AA2" s="0">
        <x:v>184.92</x:v>
      </x:c>
      <x:c r="AB2" s="0">
        <x:v>264.9</x:v>
      </x:c>
      <x:c r="AC2" s="0">
        <x:v>658.12</x:v>
      </x:c>
      <x:c r="AD2" s="0">
        <x:v>5</x:v>
      </x:c>
    </x:row>
    <x:row r="3" spans="1:30">
      <x:c r="X3" s="0" t="s">
        <x:v>16</x:v>
      </x:c>
      <x:c r="Y3" s="0" t="s">
        <x:v>41</x:v>
      </x:c>
      <x:c r="Z3" s="0">
        <x:v>214.4</x:v>
      </x:c>
      <x:c r="AA3" s="0">
        <x:v>184.44</x:v>
      </x:c>
      <x:c r="AB3" s="0">
        <x:v>267.2</x:v>
      </x:c>
      <x:c r="AC3" s="0">
        <x:v>666.04</x:v>
      </x:c>
      <x:c r="AD3" s="0">
        <x:v>5</x:v>
      </x:c>
    </x:row>
    <x:row r="4" spans="1:30">
      <x:c r="A4" s="1" t="s">
        <x:v>46</x:v>
      </x:c>
      <x:c r="B4" s="1" t="s">
        <x:v>47</x:v>
      </x:c>
      <x:c r="C4" s="1" t="s">
        <x:v>48</x:v>
      </x:c>
      <x:c r="X4" s="0" t="s">
        <x:v>25</x:v>
      </x:c>
      <x:c r="Y4" s="0" t="s">
        <x:v>42</x:v>
      </x:c>
      <x:c r="Z4" s="0">
        <x:v>208.9</x:v>
      </x:c>
      <x:c r="AA4" s="0">
        <x:v>183.56</x:v>
      </x:c>
      <x:c r="AB4" s="0">
        <x:v>268.5</x:v>
      </x:c>
      <x:c r="AC4" s="0">
        <x:v>660.96</x:v>
      </x:c>
      <x:c r="AD4" s="0">
        <x:v>3</x:v>
      </x:c>
    </x:row>
    <x:row r="5" spans="1:30">
      <x:c r="A5" s="0" t="s">
        <x:v>49</x:v>
      </x:c>
      <x:c r="B5" s="2">
        <x:f>AVERAGE(Z1:Z7)</x:f>
      </x:c>
      <x:c r="X5" s="0" t="s">
        <x:v>11</x:v>
      </x:c>
      <x:c r="Y5" s="0" t="s">
        <x:v>43</x:v>
      </x:c>
      <x:c r="Z5" s="0">
        <x:v>210.8</x:v>
      </x:c>
      <x:c r="AA5" s="0">
        <x:v>181.52</x:v>
      </x:c>
      <x:c r="AB5" s="0">
        <x:v>277.9</x:v>
      </x:c>
      <x:c r="AC5" s="0">
        <x:v>670.22</x:v>
      </x:c>
      <x:c r="AD5" s="0">
        <x:v>3</x:v>
      </x:c>
    </x:row>
    <x:row r="6" spans="1:30">
      <x:c r="A6" s="0" t="s">
        <x:v>50</x:v>
      </x:c>
      <x:c r="B6" s="2">
        <x:f>MAX(Z1:Z7)</x:f>
      </x:c>
      <x:c r="C6" s="0">
        <x:f>_xlfn.XLOOKUP(B6, Z1:Z7, Y1:Y7)</x:f>
      </x:c>
      <x:c r="X6" s="0" t="s">
        <x:v>10</x:v>
      </x:c>
      <x:c r="Y6" s="0" t="s">
        <x:v>44</x:v>
      </x:c>
      <x:c r="Z6" s="0">
        <x:v>210.3</x:v>
      </x:c>
      <x:c r="AA6" s="0">
        <x:v>188.76</x:v>
      </x:c>
      <x:c r="AB6" s="0">
        <x:v>274.7</x:v>
      </x:c>
      <x:c r="AC6" s="0">
        <x:v>673.76</x:v>
      </x:c>
      <x:c r="AD6" s="0">
        <x:v>4</x:v>
      </x:c>
    </x:row>
    <x:row r="7" spans="1:30">
      <x:c r="A7" s="0" t="s">
        <x:v>51</x:v>
      </x:c>
      <x:c r="B7" s="2">
        <x:f>MIN(Z1:Z7)</x:f>
      </x:c>
      <x:c r="C7" s="0">
        <x:f>_xlfn.XLOOKUP(B7, Z1:Z7, Y1:Y7)</x:f>
      </x:c>
      <x:c r="X7" s="0" t="s">
        <x:v>29</x:v>
      </x:c>
      <x:c r="Y7" s="0" t="s">
        <x:v>45</x:v>
      </x:c>
      <x:c r="Z7" s="0">
        <x:v>211.7</x:v>
      </x:c>
      <x:c r="AA7" s="0">
        <x:v>192.68</x:v>
      </x:c>
      <x:c r="AB7" s="0">
        <x:v>283.6</x:v>
      </x:c>
      <x:c r="AC7" s="0">
        <x:v>687.98</x:v>
      </x:c>
      <x:c r="AD7" s="0">
        <x:v>11</x:v>
      </x:c>
    </x:row>
    <x:row r="9" spans="1:30">
      <x:c r="A9" s="1" t="s">
        <x:v>52</x:v>
      </x:c>
      <x:c r="B9" s="1" t="s">
        <x:v>47</x:v>
      </x:c>
      <x:c r="C9" s="1" t="s">
        <x:v>48</x:v>
      </x:c>
    </x:row>
    <x:row r="10" spans="1:30">
      <x:c r="A10" s="0" t="s">
        <x:v>49</x:v>
      </x:c>
      <x:c r="B10" s="2">
        <x:f>AVERAGE(AA1:AA7)</x:f>
      </x:c>
    </x:row>
    <x:row r="11" spans="1:30">
      <x:c r="A11" s="0" t="s">
        <x:v>50</x:v>
      </x:c>
      <x:c r="B11" s="2">
        <x:f>MAX(AA1:AA7)</x:f>
      </x:c>
      <x:c r="C11" s="0">
        <x:f>_xlfn.XLOOKUP(B11, AA1:AA7, Y1:Y7)</x:f>
      </x:c>
    </x:row>
    <x:row r="12" spans="1:30">
      <x:c r="A12" s="0" t="s">
        <x:v>51</x:v>
      </x:c>
      <x:c r="B12" s="2">
        <x:f>MIN(AA1:AA7)</x:f>
      </x:c>
      <x:c r="C12" s="0">
        <x:f>_xlfn.XLOOKUP(B12, AA1:AA7, Y1:Y7)</x:f>
      </x:c>
    </x:row>
    <x:row r="14" spans="1:30">
      <x:c r="A14" s="1" t="s">
        <x:v>53</x:v>
      </x:c>
      <x:c r="B14" s="1" t="s">
        <x:v>47</x:v>
      </x:c>
      <x:c r="C14" s="1" t="s">
        <x:v>48</x:v>
      </x:c>
    </x:row>
    <x:row r="15" spans="1:30">
      <x:c r="A15" s="0" t="s">
        <x:v>49</x:v>
      </x:c>
      <x:c r="B15" s="2">
        <x:f>AVERAGE(AB1:AB7)</x:f>
      </x:c>
    </x:row>
    <x:row r="16" spans="1:30">
      <x:c r="A16" s="0" t="s">
        <x:v>50</x:v>
      </x:c>
      <x:c r="B16" s="2">
        <x:f>MAX(AB1:AB7)</x:f>
      </x:c>
      <x:c r="C16" s="0">
        <x:f>_xlfn.XLOOKUP(B16, AB1:AB7, Y1:Y7)</x:f>
      </x:c>
    </x:row>
    <x:row r="17" spans="1:30">
      <x:c r="A17" s="0" t="s">
        <x:v>51</x:v>
      </x:c>
      <x:c r="B17" s="2">
        <x:f>MIN(AB1:AB7)</x:f>
      </x:c>
      <x:c r="C17" s="0">
        <x:f>_xlfn.XLOOKUP(B17, AB1:AB7, Y1:Y7)</x:f>
      </x:c>
    </x:row>
    <x:row r="19" spans="1:30">
      <x:c r="A19" s="1" t="s">
        <x:v>54</x:v>
      </x:c>
      <x:c r="B19" s="1" t="s">
        <x:v>47</x:v>
      </x:c>
      <x:c r="C19" s="1" t="s">
        <x:v>48</x:v>
      </x:c>
    </x:row>
    <x:row r="20" spans="1:30">
      <x:c r="A20" s="0" t="s">
        <x:v>49</x:v>
      </x:c>
      <x:c r="B20" s="2">
        <x:f>AVERAGE(AC1:AC7)</x:f>
      </x:c>
    </x:row>
    <x:row r="21" spans="1:30">
      <x:c r="A21" s="0" t="s">
        <x:v>50</x:v>
      </x:c>
      <x:c r="B21" s="2">
        <x:f>MAX(AC1:AC7)</x:f>
      </x:c>
      <x:c r="C21" s="0">
        <x:f>_xlfn.XLOOKUP(B21, AC1:AC7, Y1:Y7)</x:f>
      </x:c>
    </x:row>
    <x:row r="22" spans="1:30">
      <x:c r="A22" s="0" t="s">
        <x:v>51</x:v>
      </x:c>
      <x:c r="B22" s="2">
        <x:f>MIN(AC1:AC7)</x:f>
      </x:c>
      <x:c r="C22" s="0">
        <x:f>_xlfn.XLOOKUP(B22, AC1:AC7, Y1:Y7)</x:f>
      </x:c>
    </x:row>
    <x:row r="24" spans="1:30">
      <x:c r="A24" s="1" t="s">
        <x:v>55</x:v>
      </x:c>
      <x:c r="B24" s="1" t="s">
        <x:v>56</x:v>
      </x:c>
      <x:c r="C24" s="1" t="s">
        <x:v>48</x:v>
      </x:c>
    </x:row>
    <x:row r="25" spans="1:30">
      <x:c r="A25" s="0" t="s">
        <x:v>49</x:v>
      </x:c>
      <x:c r="B25" s="3">
        <x:f>AVERAGE(AD1:AD7)</x:f>
      </x:c>
    </x:row>
    <x:row r="26" spans="1:30">
      <x:c r="A26" s="0" t="s">
        <x:v>57</x:v>
      </x:c>
      <x:c r="B26" s="4">
        <x:f>MIN(AD1:AD7)</x:f>
      </x:c>
      <x:c r="C26" s="0">
        <x:f>_xlfn.XLOOKUP(B26, AD1:AD7, Y1:Y7)</x:f>
      </x:c>
    </x:row>
    <x:row r="27" spans="1:30">
      <x:c r="A27" s="0" t="s">
        <x:v>58</x:v>
      </x:c>
      <x:c r="B27" s="4">
        <x:f>MAX(AD1:AD7)</x:f>
      </x:c>
      <x:c r="C27" s="0">
        <x:f>_xlfn.XLOOKUP(B27, AD1:AD7, Y1:Y7)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219</x:v>
      </x:c>
      <x:c r="C5" s="2">
        <x:v>197.1</x:v>
      </x:c>
      <x:c r="D5" s="2">
        <x:v>271.6</x:v>
      </x:c>
      <x:c r="E5" s="2">
        <x:v>687.7</x:v>
      </x:c>
      <x:c r="F5" s="7">
        <x:v>1</x:v>
      </x:c>
    </x:row>
    <x:row r="6" spans="1:6">
      <x:c r="A6" s="8" t="s">
        <x:v>0</x:v>
      </x:c>
      <x:c r="B6" s="9">
        <x:v>218.9</x:v>
      </x:c>
      <x:c r="C6" s="9">
        <x:v>198.6</x:v>
      </x:c>
      <x:c r="D6" s="9">
        <x:v>263.1</x:v>
      </x:c>
      <x:c r="E6" s="9">
        <x:v>680.6</x:v>
      </x:c>
      <x:c r="F6" s="10">
        <x:v>2</x:v>
      </x:c>
    </x:row>
    <x:row r="7" spans="1:6">
      <x:c r="A7" s="0" t="s">
        <x:v>9</x:v>
      </x:c>
      <x:c r="B7" s="2">
        <x:v>207.9</x:v>
      </x:c>
      <x:c r="C7" s="2">
        <x:v>184.9</x:v>
      </x:c>
      <x:c r="D7" s="2">
        <x:v>285</x:v>
      </x:c>
      <x:c r="E7" s="2">
        <x:v>677.8</x:v>
      </x:c>
      <x:c r="F7" s="7">
        <x:v>3</x:v>
      </x:c>
    </x:row>
    <x:row r="8" spans="1:6">
      <x:c r="A8" s="0" t="s">
        <x:v>10</x:v>
      </x:c>
      <x:c r="B8" s="2">
        <x:v>206.9</x:v>
      </x:c>
      <x:c r="C8" s="2">
        <x:v>185.3</x:v>
      </x:c>
      <x:c r="D8" s="2">
        <x:v>272.2</x:v>
      </x:c>
      <x:c r="E8" s="2">
        <x:v>664.4</x:v>
      </x:c>
      <x:c r="F8" s="7">
        <x:v>4</x:v>
      </x:c>
    </x:row>
    <x:row r="9" spans="1:6">
      <x:c r="A9" s="0" t="s">
        <x:v>11</x:v>
      </x:c>
      <x:c r="B9" s="2">
        <x:v>215.4</x:v>
      </x:c>
      <x:c r="C9" s="2">
        <x:v>162.3</x:v>
      </x:c>
      <x:c r="D9" s="2">
        <x:v>214.6</x:v>
      </x:c>
      <x:c r="E9" s="2">
        <x:v>592.3</x:v>
      </x:c>
      <x:c r="F9" s="7">
        <x:v>5</x:v>
      </x:c>
    </x:row>
    <x:row r="10" spans="1:6">
      <x:c r="A10" s="0" t="s">
        <x:v>12</x:v>
      </x:c>
      <x:c r="B10" s="2">
        <x:v>146.8</x:v>
      </x:c>
      <x:c r="C10" s="2">
        <x:v>94</x:v>
      </x:c>
      <x:c r="D10" s="2">
        <x:v>0</x:v>
      </x:c>
      <x:c r="E10" s="2">
        <x:v>240.8</x:v>
      </x:c>
      <x:c r="F10" s="7">
        <x:v>6</x:v>
      </x:c>
    </x:row>
    <x:row r="11" spans="1:6">
      <x:c r="A11" s="0" t="s">
        <x:v>13</x:v>
      </x:c>
      <x:c r="B11" s="2">
        <x:v>0</x:v>
      </x:c>
      <x:c r="C11" s="2">
        <x:v>0</x:v>
      </x:c>
      <x:c r="D11" s="2">
        <x:v>0</x:v>
      </x:c>
      <x:c r="E11" s="2">
        <x:v>0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216.1</x:v>
      </x:c>
      <x:c r="C5" s="2">
        <x:v>194.08</x:v>
      </x:c>
      <x:c r="D5" s="2">
        <x:v>279.6</x:v>
      </x:c>
      <x:c r="E5" s="2">
        <x:v>689.78</x:v>
      </x:c>
      <x:c r="F5" s="7">
        <x:v>1</x:v>
      </x:c>
    </x:row>
    <x:row r="6" spans="1:6">
      <x:c r="A6" s="0" t="s">
        <x:v>9</x:v>
      </x:c>
      <x:c r="B6" s="2">
        <x:v>209.2</x:v>
      </x:c>
      <x:c r="C6" s="2">
        <x:v>183.1</x:v>
      </x:c>
      <x:c r="D6" s="2">
        <x:v>286.9</x:v>
      </x:c>
      <x:c r="E6" s="2">
        <x:v>679.2</x:v>
      </x:c>
      <x:c r="F6" s="7">
        <x:v>2</x:v>
      </x:c>
    </x:row>
    <x:row r="7" spans="1:6">
      <x:c r="A7" s="0" t="s">
        <x:v>11</x:v>
      </x:c>
      <x:c r="B7" s="2">
        <x:v>210.7</x:v>
      </x:c>
      <x:c r="C7" s="2">
        <x:v>181.5</x:v>
      </x:c>
      <x:c r="D7" s="2">
        <x:v>279.2</x:v>
      </x:c>
      <x:c r="E7" s="2">
        <x:v>671.4</x:v>
      </x:c>
      <x:c r="F7" s="7">
        <x:v>3</x:v>
      </x:c>
    </x:row>
    <x:row r="8" spans="1:6">
      <x:c r="A8" s="0" t="s">
        <x:v>10</x:v>
      </x:c>
      <x:c r="B8" s="2">
        <x:v>207.2</x:v>
      </x:c>
      <x:c r="C8" s="2">
        <x:v>176.2</x:v>
      </x:c>
      <x:c r="D8" s="2">
        <x:v>281.9</x:v>
      </x:c>
      <x:c r="E8" s="2">
        <x:v>665.3</x:v>
      </x:c>
      <x:c r="F8" s="7">
        <x:v>4</x:v>
      </x:c>
    </x:row>
    <x:row r="9" spans="1:6">
      <x:c r="A9" s="8" t="s">
        <x:v>0</x:v>
      </x:c>
      <x:c r="B9" s="9">
        <x:v>208.3</x:v>
      </x:c>
      <x:c r="C9" s="9">
        <x:v>184.92</x:v>
      </x:c>
      <x:c r="D9" s="9">
        <x:v>264.9</x:v>
      </x:c>
      <x:c r="E9" s="9">
        <x:v>658.12</x:v>
      </x:c>
      <x:c r="F9" s="10">
        <x:v>5</x:v>
      </x:c>
    </x:row>
    <x:row r="10" spans="1:6">
      <x:c r="A10" s="0" t="s">
        <x:v>13</x:v>
      </x:c>
      <x:c r="B10" s="2">
        <x:v>186.7</x:v>
      </x:c>
      <x:c r="C10" s="2">
        <x:v>162.1</x:v>
      </x:c>
      <x:c r="D10" s="2">
        <x:v>200</x:v>
      </x:c>
      <x:c r="E10" s="2">
        <x:v>548.8</x:v>
      </x:c>
      <x:c r="F10" s="7">
        <x:v>6</x:v>
      </x:c>
    </x:row>
    <x:row r="11" spans="1:6">
      <x:c r="A11" s="0" t="s">
        <x:v>12</x:v>
      </x:c>
      <x:c r="B11" s="2">
        <x:v>152.8</x:v>
      </x:c>
      <x:c r="C11" s="2">
        <x:v>114.76</x:v>
      </x:c>
      <x:c r="D11" s="2">
        <x:v>191.9</x:v>
      </x:c>
      <x:c r="E11" s="2">
        <x:v>459.46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230</x:v>
      </x:c>
      <x:c r="C5" s="2">
        <x:v>219.88</x:v>
      </x:c>
      <x:c r="D5" s="2">
        <x:v>308.9</x:v>
      </x:c>
      <x:c r="E5" s="2">
        <x:v>758.78</x:v>
      </x:c>
      <x:c r="F5" s="7">
        <x:v>1</x:v>
      </x:c>
    </x:row>
    <x:row r="6" spans="1:6">
      <x:c r="A6" s="0" t="s">
        <x:v>19</x:v>
      </x:c>
      <x:c r="B6" s="2">
        <x:v>224</x:v>
      </x:c>
      <x:c r="C6" s="2">
        <x:v>211.9</x:v>
      </x:c>
      <x:c r="D6" s="2">
        <x:v>315.4</x:v>
      </x:c>
      <x:c r="E6" s="2">
        <x:v>751.3</x:v>
      </x:c>
      <x:c r="F6" s="7">
        <x:v>2</x:v>
      </x:c>
    </x:row>
    <x:row r="7" spans="1:6">
      <x:c r="A7" s="0" t="s">
        <x:v>20</x:v>
      </x:c>
      <x:c r="B7" s="2">
        <x:v>227.7</x:v>
      </x:c>
      <x:c r="C7" s="2">
        <x:v>198.86</x:v>
      </x:c>
      <x:c r="D7" s="2">
        <x:v>305.3</x:v>
      </x:c>
      <x:c r="E7" s="2">
        <x:v>731.86</x:v>
      </x:c>
      <x:c r="F7" s="7">
        <x:v>3</x:v>
      </x:c>
    </x:row>
    <x:row r="8" spans="1:6">
      <x:c r="A8" s="0" t="s">
        <x:v>21</x:v>
      </x:c>
      <x:c r="B8" s="2">
        <x:v>218.9</x:v>
      </x:c>
      <x:c r="C8" s="2">
        <x:v>207.16</x:v>
      </x:c>
      <x:c r="D8" s="2">
        <x:v>299.9</x:v>
      </x:c>
      <x:c r="E8" s="2">
        <x:v>725.96</x:v>
      </x:c>
      <x:c r="F8" s="7">
        <x:v>4</x:v>
      </x:c>
    </x:row>
    <x:row r="9" spans="1:6">
      <x:c r="A9" s="8" t="s">
        <x:v>0</x:v>
      </x:c>
      <x:c r="B9" s="9">
        <x:v>214.4</x:v>
      </x:c>
      <x:c r="C9" s="9">
        <x:v>184.44</x:v>
      </x:c>
      <x:c r="D9" s="9">
        <x:v>267.2</x:v>
      </x:c>
      <x:c r="E9" s="9">
        <x:v>666.04</x:v>
      </x:c>
      <x:c r="F9" s="10">
        <x:v>5</x:v>
      </x:c>
    </x:row>
    <x:row r="10" spans="1:6">
      <x:c r="A10" s="0" t="s">
        <x:v>8</x:v>
      </x:c>
      <x:c r="B10" s="2">
        <x:v>221</x:v>
      </x:c>
      <x:c r="C10" s="2">
        <x:v>194.6</x:v>
      </x:c>
      <x:c r="D10" s="2">
        <x:v>248.4</x:v>
      </x:c>
      <x:c r="E10" s="2">
        <x:v>664</x:v>
      </x:c>
      <x:c r="F10" s="7">
        <x:v>6</x:v>
      </x:c>
    </x:row>
    <x:row r="11" spans="1:6">
      <x:c r="A11" s="0" t="s">
        <x:v>22</x:v>
      </x:c>
      <x:c r="B11" s="2">
        <x:v>207.4</x:v>
      </x:c>
      <x:c r="C11" s="2">
        <x:v>178.94</x:v>
      </x:c>
      <x:c r="D11" s="2">
        <x:v>272.8</x:v>
      </x:c>
      <x:c r="E11" s="2">
        <x:v>659.14</x:v>
      </x:c>
      <x:c r="F11" s="7">
        <x:v>7</x:v>
      </x:c>
    </x:row>
    <x:row r="12" spans="1:6">
      <x:c r="A12" s="0" t="s">
        <x:v>11</x:v>
      </x:c>
      <x:c r="B12" s="2">
        <x:v>193.1</x:v>
      </x:c>
      <x:c r="C12" s="2">
        <x:v>170.8</x:v>
      </x:c>
      <x:c r="D12" s="2">
        <x:v>276.3</x:v>
      </x:c>
      <x:c r="E12" s="2">
        <x:v>640.2</x:v>
      </x:c>
      <x:c r="F12" s="7">
        <x:v>8</x:v>
      </x:c>
    </x:row>
    <x:row r="13" spans="1:6">
      <x:c r="A13" s="0" t="s">
        <x:v>23</x:v>
      </x:c>
      <x:c r="B13" s="2">
        <x:v>195.4</x:v>
      </x:c>
      <x:c r="C13" s="2">
        <x:v>163.58</x:v>
      </x:c>
      <x:c r="D13" s="2">
        <x:v>222.6</x:v>
      </x:c>
      <x:c r="E13" s="2">
        <x:v>581.58</x:v>
      </x:c>
      <x:c r="F13" s="7">
        <x:v>9</x:v>
      </x:c>
    </x:row>
    <x:row r="14" spans="1:6">
      <x:c r="A14" s="0" t="s">
        <x:v>24</x:v>
      </x:c>
      <x:c r="B14" s="2">
        <x:v>177.2</x:v>
      </x:c>
      <x:c r="C14" s="2">
        <x:v>142.2</x:v>
      </x:c>
      <x:c r="D14" s="2">
        <x:v>249.8</x:v>
      </x:c>
      <x:c r="E14" s="2">
        <x:v>569.2</x:v>
      </x:c>
      <x:c r="F14" s="7">
        <x:v>10</x:v>
      </x:c>
    </x:row>
    <x:row r="15" spans="1:6">
      <x:c r="A15" s="0" t="s">
        <x:v>12</x:v>
      </x:c>
      <x:c r="B15" s="2">
        <x:v>148.5</x:v>
      </x:c>
      <x:c r="C15" s="2">
        <x:v>103.06</x:v>
      </x:c>
      <x:c r="D15" s="2">
        <x:v>190.1</x:v>
      </x:c>
      <x:c r="E15" s="2">
        <x:v>441.66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25</x:v>
      </x:c>
    </x:row>
    <x:row r="2" spans="1:6">
      <x:c r="A2" s="0" t="s">
        <x:v>26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211.4</x:v>
      </x:c>
      <x:c r="C5" s="2">
        <x:v>180.5</x:v>
      </x:c>
      <x:c r="D5" s="2">
        <x:v>284.8</x:v>
      </x:c>
      <x:c r="E5" s="2">
        <x:v>676.7</x:v>
      </x:c>
      <x:c r="F5" s="7">
        <x:v>1</x:v>
      </x:c>
    </x:row>
    <x:row r="6" spans="1:6">
      <x:c r="A6" s="0" t="s">
        <x:v>8</x:v>
      </x:c>
      <x:c r="B6" s="2">
        <x:v>211.32</x:v>
      </x:c>
      <x:c r="C6" s="2">
        <x:v>189.42</x:v>
      </x:c>
      <x:c r="D6" s="2">
        <x:v>272.4</x:v>
      </x:c>
      <x:c r="E6" s="2">
        <x:v>673.14</x:v>
      </x:c>
      <x:c r="F6" s="7">
        <x:v>2</x:v>
      </x:c>
    </x:row>
    <x:row r="7" spans="1:6">
      <x:c r="A7" s="8" t="s">
        <x:v>0</x:v>
      </x:c>
      <x:c r="B7" s="9">
        <x:v>208.9</x:v>
      </x:c>
      <x:c r="C7" s="9">
        <x:v>183.56</x:v>
      </x:c>
      <x:c r="D7" s="9">
        <x:v>268.5</x:v>
      </x:c>
      <x:c r="E7" s="9">
        <x:v>660.96</x:v>
      </x:c>
      <x:c r="F7" s="10">
        <x:v>3</x:v>
      </x:c>
    </x:row>
    <x:row r="8" spans="1:6">
      <x:c r="A8" s="0" t="s">
        <x:v>11</x:v>
      </x:c>
      <x:c r="B8" s="2">
        <x:v>208.6</x:v>
      </x:c>
      <x:c r="C8" s="2">
        <x:v>173.1</x:v>
      </x:c>
      <x:c r="D8" s="2">
        <x:v>275.8</x:v>
      </x:c>
      <x:c r="E8" s="2">
        <x:v>657.5</x:v>
      </x:c>
      <x:c r="F8" s="7">
        <x:v>4</x:v>
      </x:c>
    </x:row>
    <x:row r="9" spans="1:6">
      <x:c r="A9" s="0" t="s">
        <x:v>10</x:v>
      </x:c>
      <x:c r="B9" s="2">
        <x:v>203.9</x:v>
      </x:c>
      <x:c r="C9" s="2">
        <x:v>174.7</x:v>
      </x:c>
      <x:c r="D9" s="2">
        <x:v>278</x:v>
      </x:c>
      <x:c r="E9" s="2">
        <x:v>656.6</x:v>
      </x:c>
      <x:c r="F9" s="7">
        <x:v>5</x:v>
      </x:c>
    </x:row>
    <x:row r="10" spans="1:6">
      <x:c r="A10" s="0" t="s">
        <x:v>13</x:v>
      </x:c>
      <x:c r="B10" s="2">
        <x:v>177.8</x:v>
      </x:c>
      <x:c r="C10" s="2">
        <x:v>135</x:v>
      </x:c>
      <x:c r="D10" s="2">
        <x:v>188.5</x:v>
      </x:c>
      <x:c r="E10" s="2">
        <x:v>501.3</x:v>
      </x:c>
      <x:c r="F10" s="7">
        <x:v>6</x:v>
      </x:c>
    </x:row>
    <x:row r="11" spans="1:6">
      <x:c r="A11" s="0" t="s">
        <x:v>12</x:v>
      </x:c>
      <x:c r="B11" s="2">
        <x:v>147.5</x:v>
      </x:c>
      <x:c r="C11" s="2">
        <x:v>100.6</x:v>
      </x:c>
      <x:c r="D11" s="2">
        <x:v>188.1</x:v>
      </x:c>
      <x:c r="E11" s="2">
        <x:v>436.2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11</x:v>
      </x:c>
    </x:row>
    <x:row r="2" spans="1:6">
      <x:c r="A2" s="0" t="s">
        <x:v>27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220.1</x:v>
      </x:c>
      <x:c r="C5" s="2">
        <x:v>187.66</x:v>
      </x:c>
      <x:c r="D5" s="2">
        <x:v>283.3</x:v>
      </x:c>
      <x:c r="E5" s="2">
        <x:v>691.06</x:v>
      </x:c>
      <x:c r="F5" s="7">
        <x:v>1</x:v>
      </x:c>
    </x:row>
    <x:row r="6" spans="1:6">
      <x:c r="A6" s="0" t="s">
        <x:v>9</x:v>
      </x:c>
      <x:c r="B6" s="2">
        <x:v>215.9</x:v>
      </x:c>
      <x:c r="C6" s="2">
        <x:v>189.3</x:v>
      </x:c>
      <x:c r="D6" s="2">
        <x:v>276.6</x:v>
      </x:c>
      <x:c r="E6" s="2">
        <x:v>681.8</x:v>
      </x:c>
      <x:c r="F6" s="7">
        <x:v>2</x:v>
      </x:c>
    </x:row>
    <x:row r="7" spans="1:6">
      <x:c r="A7" s="8" t="s">
        <x:v>0</x:v>
      </x:c>
      <x:c r="B7" s="9">
        <x:v>210.8</x:v>
      </x:c>
      <x:c r="C7" s="9">
        <x:v>181.52</x:v>
      </x:c>
      <x:c r="D7" s="9">
        <x:v>277.9</x:v>
      </x:c>
      <x:c r="E7" s="9">
        <x:v>670.22</x:v>
      </x:c>
      <x:c r="F7" s="10">
        <x:v>3</x:v>
      </x:c>
    </x:row>
    <x:row r="8" spans="1:6">
      <x:c r="A8" s="0" t="s">
        <x:v>10</x:v>
      </x:c>
      <x:c r="B8" s="2">
        <x:v>208.4</x:v>
      </x:c>
      <x:c r="C8" s="2">
        <x:v>180</x:v>
      </x:c>
      <x:c r="D8" s="2">
        <x:v>276.5</x:v>
      </x:c>
      <x:c r="E8" s="2">
        <x:v>664.9</x:v>
      </x:c>
      <x:c r="F8" s="7">
        <x:v>4</x:v>
      </x:c>
    </x:row>
    <x:row r="9" spans="1:6">
      <x:c r="A9" s="0" t="s">
        <x:v>11</x:v>
      </x:c>
      <x:c r="B9" s="2">
        <x:v>202.6</x:v>
      </x:c>
      <x:c r="C9" s="2">
        <x:v>176.5</x:v>
      </x:c>
      <x:c r="D9" s="2">
        <x:v>253.1</x:v>
      </x:c>
      <x:c r="E9" s="2">
        <x:v>632.2</x:v>
      </x:c>
      <x:c r="F9" s="7">
        <x:v>5</x:v>
      </x:c>
    </x:row>
    <x:row r="10" spans="1:6">
      <x:c r="A10" s="0" t="s">
        <x:v>13</x:v>
      </x:c>
      <x:c r="B10" s="2">
        <x:v>186.5</x:v>
      </x:c>
      <x:c r="C10" s="2">
        <x:v>146.7</x:v>
      </x:c>
      <x:c r="D10" s="2">
        <x:v>223.7</x:v>
      </x:c>
      <x:c r="E10" s="2">
        <x:v>556.9</x:v>
      </x:c>
      <x:c r="F10" s="7">
        <x:v>6</x:v>
      </x:c>
    </x:row>
    <x:row r="11" spans="1:6">
      <x:c r="A11" s="0" t="s">
        <x:v>12</x:v>
      </x:c>
      <x:c r="B11" s="2">
        <x:v>162.5</x:v>
      </x:c>
      <x:c r="C11" s="2">
        <x:v>120.68</x:v>
      </x:c>
      <x:c r="D11" s="2">
        <x:v>193.3</x:v>
      </x:c>
      <x:c r="E11" s="2">
        <x:v>476.48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24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10</x:v>
      </x:c>
    </x:row>
    <x:row r="2" spans="1:6">
      <x:c r="A2" s="0" t="s">
        <x:v>28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208.6</x:v>
      </x:c>
      <x:c r="C5" s="2">
        <x:v>192.12</x:v>
      </x:c>
      <x:c r="D5" s="2">
        <x:v>288</x:v>
      </x:c>
      <x:c r="E5" s="2">
        <x:v>688.72</x:v>
      </x:c>
      <x:c r="F5" s="7">
        <x:v>1</x:v>
      </x:c>
    </x:row>
    <x:row r="6" spans="1:6">
      <x:c r="A6" s="0" t="s">
        <x:v>8</x:v>
      </x:c>
      <x:c r="B6" s="2">
        <x:v>210.5</x:v>
      </x:c>
      <x:c r="C6" s="2">
        <x:v>189.96</x:v>
      </x:c>
      <x:c r="D6" s="2">
        <x:v>274.9</x:v>
      </x:c>
      <x:c r="E6" s="2">
        <x:v>675.36</x:v>
      </x:c>
      <x:c r="F6" s="7">
        <x:v>2</x:v>
      </x:c>
    </x:row>
    <x:row r="7" spans="1:6">
      <x:c r="A7" s="0" t="s">
        <x:v>10</x:v>
      </x:c>
      <x:c r="B7" s="2">
        <x:v>210.9</x:v>
      </x:c>
      <x:c r="C7" s="2">
        <x:v>178.1</x:v>
      </x:c>
      <x:c r="D7" s="2">
        <x:v>285.4</x:v>
      </x:c>
      <x:c r="E7" s="2">
        <x:v>674.4</x:v>
      </x:c>
      <x:c r="F7" s="7">
        <x:v>3</x:v>
      </x:c>
    </x:row>
    <x:row r="8" spans="1:6">
      <x:c r="A8" s="8" t="s">
        <x:v>0</x:v>
      </x:c>
      <x:c r="B8" s="9">
        <x:v>210.3</x:v>
      </x:c>
      <x:c r="C8" s="9">
        <x:v>188.76</x:v>
      </x:c>
      <x:c r="D8" s="9">
        <x:v>274.7</x:v>
      </x:c>
      <x:c r="E8" s="9">
        <x:v>673.76</x:v>
      </x:c>
      <x:c r="F8" s="10">
        <x:v>4</x:v>
      </x:c>
    </x:row>
    <x:row r="9" spans="1:6">
      <x:c r="A9" s="0" t="s">
        <x:v>11</x:v>
      </x:c>
      <x:c r="B9" s="2">
        <x:v>207.9</x:v>
      </x:c>
      <x:c r="C9" s="2">
        <x:v>177.46</x:v>
      </x:c>
      <x:c r="D9" s="2">
        <x:v>267.1</x:v>
      </x:c>
      <x:c r="E9" s="2">
        <x:v>652.46</x:v>
      </x:c>
      <x:c r="F9" s="7">
        <x:v>5</x:v>
      </x:c>
    </x:row>
    <x:row r="10" spans="1:6">
      <x:c r="A10" s="0" t="s">
        <x:v>13</x:v>
      </x:c>
      <x:c r="B10" s="2">
        <x:v>182.3</x:v>
      </x:c>
      <x:c r="C10" s="2">
        <x:v>139</x:v>
      </x:c>
      <x:c r="D10" s="2">
        <x:v>249.8</x:v>
      </x:c>
      <x:c r="E10" s="2">
        <x:v>571.1</x:v>
      </x:c>
      <x:c r="F10" s="7">
        <x:v>6</x:v>
      </x:c>
    </x:row>
    <x:row r="11" spans="1:6">
      <x:c r="A11" s="0" t="s">
        <x:v>12</x:v>
      </x:c>
      <x:c r="B11" s="2">
        <x:v>171.6</x:v>
      </x:c>
      <x:c r="C11" s="2">
        <x:v>129.6</x:v>
      </x:c>
      <x:c r="D11" s="2">
        <x:v>207</x:v>
      </x:c>
      <x:c r="E11" s="2">
        <x:v>508.2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1.567768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29</x:v>
      </x:c>
    </x:row>
    <x:row r="2" spans="1:6">
      <x:c r="A2" s="0" t="s">
        <x:v>30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31</x:v>
      </x:c>
      <x:c r="B5" s="2">
        <x:v>226</x:v>
      </x:c>
      <x:c r="C5" s="2">
        <x:v>220.6</x:v>
      </x:c>
      <x:c r="D5" s="2">
        <x:v>306.8</x:v>
      </x:c>
      <x:c r="E5" s="2">
        <x:v>753.4</x:v>
      </x:c>
      <x:c r="F5" s="7">
        <x:v>1</x:v>
      </x:c>
    </x:row>
    <x:row r="6" spans="1:6">
      <x:c r="A6" s="0" t="s">
        <x:v>19</x:v>
      </x:c>
      <x:c r="B6" s="2">
        <x:v>225.7</x:v>
      </x:c>
      <x:c r="C6" s="2">
        <x:v>220.06</x:v>
      </x:c>
      <x:c r="D6" s="2">
        <x:v>301.9</x:v>
      </x:c>
      <x:c r="E6" s="2">
        <x:v>747.66</x:v>
      </x:c>
      <x:c r="F6" s="7">
        <x:v>2</x:v>
      </x:c>
    </x:row>
    <x:row r="7" spans="1:6">
      <x:c r="A7" s="0" t="s">
        <x:v>20</x:v>
      </x:c>
      <x:c r="B7" s="2">
        <x:v>225.2</x:v>
      </x:c>
      <x:c r="C7" s="2">
        <x:v>213.48</x:v>
      </x:c>
      <x:c r="D7" s="2">
        <x:v>304.8</x:v>
      </x:c>
      <x:c r="E7" s="2">
        <x:v>743.48</x:v>
      </x:c>
      <x:c r="F7" s="7">
        <x:v>3</x:v>
      </x:c>
    </x:row>
    <x:row r="8" spans="1:6">
      <x:c r="A8" s="0" t="s">
        <x:v>18</x:v>
      </x:c>
      <x:c r="B8" s="2">
        <x:v>228.8</x:v>
      </x:c>
      <x:c r="C8" s="2">
        <x:v>224</x:v>
      </x:c>
      <x:c r="D8" s="2">
        <x:v>287.5</x:v>
      </x:c>
      <x:c r="E8" s="2">
        <x:v>740.3</x:v>
      </x:c>
      <x:c r="F8" s="7">
        <x:v>4</x:v>
      </x:c>
    </x:row>
    <x:row r="9" spans="1:6">
      <x:c r="A9" s="0" t="s">
        <x:v>32</x:v>
      </x:c>
      <x:c r="B9" s="2">
        <x:v>221.1</x:v>
      </x:c>
      <x:c r="C9" s="2">
        <x:v>211.84</x:v>
      </x:c>
      <x:c r="D9" s="2">
        <x:v>297</x:v>
      </x:c>
      <x:c r="E9" s="2">
        <x:v>729.94</x:v>
      </x:c>
      <x:c r="F9" s="7">
        <x:v>5</x:v>
      </x:c>
    </x:row>
    <x:row r="10" spans="1:6">
      <x:c r="A10" s="0" t="s">
        <x:v>33</x:v>
      </x:c>
      <x:c r="B10" s="2">
        <x:v>216.4</x:v>
      </x:c>
      <x:c r="C10" s="2">
        <x:v>197.48</x:v>
      </x:c>
      <x:c r="D10" s="2">
        <x:v>295.2</x:v>
      </x:c>
      <x:c r="E10" s="2">
        <x:v>709.08</x:v>
      </x:c>
      <x:c r="F10" s="7">
        <x:v>6</x:v>
      </x:c>
    </x:row>
    <x:row r="11" spans="1:6">
      <x:c r="A11" s="0" t="s">
        <x:v>8</x:v>
      </x:c>
      <x:c r="B11" s="2">
        <x:v>218.5</x:v>
      </x:c>
      <x:c r="C11" s="2">
        <x:v>197.18</x:v>
      </x:c>
      <x:c r="D11" s="2">
        <x:v>283.6</x:v>
      </x:c>
      <x:c r="E11" s="2">
        <x:v>699.28</x:v>
      </x:c>
      <x:c r="F11" s="7">
        <x:v>7</x:v>
      </x:c>
    </x:row>
    <x:row r="12" spans="1:6">
      <x:c r="A12" s="0" t="s">
        <x:v>34</x:v>
      </x:c>
      <x:c r="B12" s="2">
        <x:v>216.5</x:v>
      </x:c>
      <x:c r="C12" s="2">
        <x:v>191.82</x:v>
      </x:c>
      <x:c r="D12" s="2">
        <x:v>288.7</x:v>
      </x:c>
      <x:c r="E12" s="2">
        <x:v>697.02</x:v>
      </x:c>
      <x:c r="F12" s="7">
        <x:v>8</x:v>
      </x:c>
    </x:row>
    <x:row r="13" spans="1:6">
      <x:c r="A13" s="0" t="s">
        <x:v>35</x:v>
      </x:c>
      <x:c r="B13" s="2">
        <x:v>217.6</x:v>
      </x:c>
      <x:c r="C13" s="2">
        <x:v>192.88</x:v>
      </x:c>
      <x:c r="D13" s="2">
        <x:v>282.7</x:v>
      </x:c>
      <x:c r="E13" s="2">
        <x:v>693.18</x:v>
      </x:c>
      <x:c r="F13" s="7">
        <x:v>9</x:v>
      </x:c>
    </x:row>
    <x:row r="14" spans="1:6">
      <x:c r="A14" s="0" t="s">
        <x:v>36</x:v>
      </x:c>
      <x:c r="B14" s="2">
        <x:v>216.5</x:v>
      </x:c>
      <x:c r="C14" s="2">
        <x:v>191.12</x:v>
      </x:c>
      <x:c r="D14" s="2">
        <x:v>283.9</x:v>
      </x:c>
      <x:c r="E14" s="2">
        <x:v>691.52</x:v>
      </x:c>
      <x:c r="F14" s="7">
        <x:v>10</x:v>
      </x:c>
    </x:row>
    <x:row r="15" spans="1:6">
      <x:c r="A15" s="8" t="s">
        <x:v>0</x:v>
      </x:c>
      <x:c r="B15" s="9">
        <x:v>211.7</x:v>
      </x:c>
      <x:c r="C15" s="9">
        <x:v>192.68</x:v>
      </x:c>
      <x:c r="D15" s="9">
        <x:v>283.6</x:v>
      </x:c>
      <x:c r="E15" s="9">
        <x:v>687.98</x:v>
      </x:c>
      <x:c r="F15" s="10">
        <x:v>11</x:v>
      </x:c>
    </x:row>
    <x:row r="16" spans="1:6">
      <x:c r="A16" s="0" t="s">
        <x:v>37</x:v>
      </x:c>
      <x:c r="B16" s="2">
        <x:v>208.9</x:v>
      </x:c>
      <x:c r="C16" s="2">
        <x:v>181.2</x:v>
      </x:c>
      <x:c r="D16" s="2">
        <x:v>282.1</x:v>
      </x:c>
      <x:c r="E16" s="2">
        <x:v>672.2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4">
      <vt:lpstr>Summary</vt:lpstr>
      <vt:lpstr>Hopkins</vt:lpstr>
      <vt:lpstr>NPC</vt:lpstr>
      <vt:lpstr>LMCCOA</vt:lpstr>
      <vt:lpstr>Kelloggsville</vt:lpstr>
      <vt:lpstr>Sparta</vt:lpstr>
      <vt:lpstr>Belding</vt:lpstr>
      <vt:lpstr>Regionals</vt:lpstr>
      <vt:lpstr>Summary!Print_Area</vt:lpstr>
      <vt:lpstr>Summary!Print_Titles</vt:lpstr>
      <vt:lpstr>Hopkins!Print_Area</vt:lpstr>
      <vt:lpstr>Hopkins!Print_Titles</vt:lpstr>
      <vt:lpstr>NPC!Print_Area</vt:lpstr>
      <vt:lpstr>NPC!Print_Titles</vt:lpstr>
      <vt:lpstr>LMCCOA!Print_Area</vt:lpstr>
      <vt:lpstr>LMCCOA!Print_Titles</vt:lpstr>
      <vt:lpstr>Kelloggsville!Print_Area</vt:lpstr>
      <vt:lpstr>Kelloggsville!Print_Titles</vt:lpstr>
      <vt:lpstr>Sparta!Print_Area</vt:lpstr>
      <vt:lpstr>Sparta!Print_Titles</vt:lpstr>
      <vt:lpstr>Belding!Print_Area</vt:lpstr>
      <vt:lpstr>Belding!Print_Titles</vt:lpstr>
      <vt:lpstr>Regionals!Print_Area</vt:lpstr>
      <vt:lpstr>Regionals!Print_Titles</vt:lpstr>
    </vt:vector>
  </ap:TitlesOfParts>
  <ap:HeadingPairs>
    <vt:vector baseType="variant" size="4">
      <vt:variant>
        <vt:lpstr>Worksheets</vt:lpstr>
      </vt:variant>
      <vt:variant>
        <vt:i4>8</vt:i4>
      </vt:variant>
      <vt:variant>
        <vt:lpstr>Named Ranges</vt:lpstr>
      </vt:variant>
      <vt:variant>
        <vt:i4>16</vt:i4>
      </vt:variant>
    </vt:vector>
  </ap:HeadingPairs>
  <ap:DocSecurity>0</ap:DocSecurity>
  <ap:ScaleCrop>false</ap:ScaleCrop>
</ap:Properties>
</file>