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b069c1f64a48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f74ffceca34f739b0d51c2dd1afeb2.psmdcp" Id="R0ebc1dd801634e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  <x:sheet name="CCCAM" sheetId="2" r:id="rId3"/>
    <x:sheet name="Falcon Invitational" sheetId="3" r:id="rId4"/>
    <x:sheet name="CP Invitational" sheetId="4" r:id="rId5"/>
    <x:sheet name="Falcon Invitational II" sheetId="5" r:id="rId6"/>
    <x:sheet name="Districts" sheetId="6" r:id="rId7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<x:sst xmlns:x="http://schemas.openxmlformats.org/spreadsheetml/2006/main">
  <x:si>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CCCAM</x:t>
  </x:si>
  <x:si>
    <x:t>12/13/2024</x:t>
  </x:si>
  <x:si>
    <x:t>Team</x:t>
  </x:si>
  <x:si>
    <x:t>Round 1</x:t>
  </x:si>
  <x:si>
    <x:t>Round 2</x:t>
  </x:si>
  <x:si>
    <x:t>Round 3</x:t>
  </x:si>
  <x:si>
    <x:t>Total</x:t>
  </x:si>
  <x:si>
    <x:t>Rank</x:t>
  </x:si>
  <x:si>
    <x:t>Hart</x:t>
  </x:si>
  <x:si>
    <x:t>GR West Catholic</x:t>
  </x:si>
  <x:si>
    <x:t>Comstock Park</x:t>
  </x:si>
  <x:si>
    <x:t>Grant</x:t>
  </x:si>
  <x:si>
    <x:t>Falcon Invitational</x:t>
  </x:si>
  <x:si>
    <x:t>12/20/2024</x:t>
  </x:si>
  <x:si>
    <x:t>Tri County</x:t>
  </x:si>
  <x:si>
    <x:t>Chippewa Hills</x:t>
  </x:si>
  <x:si>
    <x:t>CP Invitational</x:t>
  </x:si>
  <x:si>
    <x:t>01/04/2025</x:t>
  </x:si>
  <x:si>
    <x:t>Paw Paw</x:t>
  </x:si>
  <x:si>
    <x:t>Portland</x:t>
  </x:si>
  <x:si>
    <x:t>Mason County Central</x:t>
  </x:si>
  <x:si>
    <x:t>Otsego</x:t>
  </x:si>
  <x:si>
    <x:t>GR Catholic Central</x:t>
  </x:si>
  <x:si>
    <x:t>Falcon Invitational II</x:t>
  </x:si>
  <x:si>
    <x:t>01/18/2025</x:t>
  </x:si>
  <x:si>
    <x:t>Allegan</x:t>
  </x:si>
  <x:si>
    <x:t>Montague</x:t>
  </x:si>
  <x:si>
    <x:t>Ida</x:t>
  </x:si>
  <x:si>
    <x:t>Montabella</x:t>
  </x:si>
  <x:si>
    <x:t>Wyoming Kelloggsville</x:t>
  </x:si>
  <x:si>
    <x:t>Districts</x:t>
  </x:si>
  <x:si>
    <x:t>02/15/2025</x:t>
  </x:si>
  <x:si>
    <x:t>Belding</x:t>
  </x:si>
  <x:si>
    <x:t>Newaygo</x:t>
  </x:si>
  <x:si>
    <x:t>Whitehall</x:t>
  </x:si>
  <x:si>
    <x:t>Ludington</x:t>
  </x:si>
  <x:si>
    <x:t>Muskegon Oakridge</x:t>
  </x:si>
  <x:si>
    <x:t>Total Events</x:t>
  </x:si>
  <x:si>
    <x:t>12/13 - CCCAM</x:t>
  </x:si>
  <x:si>
    <x:t>12/20 - Falcon Invitational</x:t>
  </x:si>
  <x:si>
    <x:t>1/4 - CP Invitational</x:t>
  </x:si>
  <x:si>
    <x:t>1/18 - Falcon Invitational II</x:t>
  </x:si>
  <x:si>
    <x:t>2/15 - Districts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</x:si>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</x:sst>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D3D3D3"/>
      </x:patternFill>
    </x:fill>
    <x:fill>
      <x:patternFill patternType="solid">
        <x:fgColor rgb="FFFFFFE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9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8" /><Relationship Type="http://schemas.openxmlformats.org/officeDocument/2006/relationships/styles" Target="/xl/styles.xml" Id="rId9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calcChain" Target="/xl/calcChain.xml" Id="rId10" /><Relationship Type="http://schemas.openxmlformats.org/officeDocument/2006/relationships/theme" Target="/xl/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D27"/>
  <x:sheetViews>
    <x:sheetView workbookViewId="0"/>
  </x:sheetViews>
  <x:sheetFormatPr defaultRowHeight="15"/>
  <x:cols>
    <x:col min="1" max="1" width="11.710625" style="0" customWidth="1"/>
    <x:col min="2" max="2" width="6.567768" style="0" customWidth="1"/>
    <x:col min="3" max="3" width="8.567768" style="0" customWidth="1"/>
    <x:col min="4" max="23" width="9.140625" style="0" customWidth="1"/>
    <x:col min="24" max="24" width="19.139196" style="0" hidden="1" customWidth="1"/>
    <x:col min="25" max="25" width="24.710625" style="0" hidden="1" customWidth="1"/>
    <x:col min="26" max="26" width="5.567768" style="0" hidden="1" customWidth="1"/>
    <x:col min="27" max="27" width="6.567768" style="0" hidden="1" customWidth="1"/>
    <x:col min="28" max="28" width="5.567768" style="0" hidden="1" customWidth="1"/>
    <x:col min="29" max="29" width="6.567768" style="0" hidden="1" customWidth="1"/>
    <x:col min="30" max="30" width="1.710625" style="0" hidden="1" customWidth="1"/>
  </x:cols>
  <x:sheetData>
    <x:row r="1" spans="1:30">
      <x:c r="A1" s="0" t="s">
        <x:v>37</x:v>
      </x:c>
      <x:c r="B1" s="0">
        <x:v>5</x:v>
      </x:c>
      <x:c r="X1" s="0" t="s">
        <x:v>0</x:v>
      </x:c>
      <x:c r="Y1" s="0" t="s">
        <x:v>38</x:v>
      </x:c>
      <x:c r="Z1" s="0">
        <x:v>196.1</x:v>
      </x:c>
      <x:c r="AA1" s="0">
        <x:v>161.76</x:v>
      </x:c>
      <x:c r="AB1" s="0">
        <x:v>244.9</x:v>
      </x:c>
      <x:c r="AC1" s="0">
        <x:v>602.76</x:v>
      </x:c>
      <x:c r="AD1" s="0">
        <x:v>4</x:v>
      </x:c>
    </x:row>
    <x:row r="2" spans="1:30">
      <x:c r="X2" s="0" t="s">
        <x:v>12</x:v>
      </x:c>
      <x:c r="Y2" s="0" t="s">
        <x:v>39</x:v>
      </x:c>
      <x:c r="Z2" s="0">
        <x:v>204.8</x:v>
      </x:c>
      <x:c r="AA2" s="0">
        <x:v>165.8</x:v>
      </x:c>
      <x:c r="AB2" s="0">
        <x:v>248</x:v>
      </x:c>
      <x:c r="AC2" s="0">
        <x:v>618.6</x:v>
      </x:c>
      <x:c r="AD2" s="0">
        <x:v>4</x:v>
      </x:c>
    </x:row>
    <x:row r="3" spans="1:30">
      <x:c r="X3" s="0" t="s">
        <x:v>16</x:v>
      </x:c>
      <x:c r="Y3" s="0" t="s">
        <x:v>40</x:v>
      </x:c>
      <x:c r="Z3" s="0">
        <x:v>186.8</x:v>
      </x:c>
      <x:c r="AA3" s="0">
        <x:v>155.2</x:v>
      </x:c>
      <x:c r="AB3" s="0">
        <x:v>252</x:v>
      </x:c>
      <x:c r="AC3" s="0">
        <x:v>594</x:v>
      </x:c>
      <x:c r="AD3" s="0">
        <x:v>7</x:v>
      </x:c>
    </x:row>
    <x:row r="4" spans="1:30">
      <x:c r="A4" s="1" t="s">
        <x:v>43</x:v>
      </x:c>
      <x:c r="B4" s="1" t="s">
        <x:v>44</x:v>
      </x:c>
      <x:c r="C4" s="1" t="s">
        <x:v>45</x:v>
      </x:c>
      <x:c r="X4" s="0" t="s">
        <x:v>23</x:v>
      </x:c>
      <x:c r="Y4" s="0" t="s">
        <x:v>41</x:v>
      </x:c>
      <x:c r="Z4" s="0">
        <x:v>192.3</x:v>
      </x:c>
      <x:c r="AA4" s="0">
        <x:v>169.1</x:v>
      </x:c>
      <x:c r="AB4" s="0">
        <x:v>266.6</x:v>
      </x:c>
      <x:c r="AC4" s="0">
        <x:v>628</x:v>
      </x:c>
      <x:c r="AD4" s="0">
        <x:v>9</x:v>
      </x:c>
    </x:row>
    <x:row r="5" spans="1:30">
      <x:c r="A5" s="0" t="s">
        <x:v>46</x:v>
      </x:c>
      <x:c r="B5" s="2">
        <x:f>AVERAGE(Z1:Z5)</x:f>
      </x:c>
      <x:c r="X5" s="0" t="s">
        <x:v>30</x:v>
      </x:c>
      <x:c r="Y5" s="0" t="s">
        <x:v>42</x:v>
      </x:c>
      <x:c r="Z5" s="0">
        <x:v>196.7</x:v>
      </x:c>
      <x:c r="AA5" s="0">
        <x:v>157.6</x:v>
      </x:c>
      <x:c r="AB5" s="0">
        <x:v>249.1</x:v>
      </x:c>
      <x:c r="AC5" s="0">
        <x:v>603.4</x:v>
      </x:c>
      <x:c r="AD5" s="0">
        <x:v>9</x:v>
      </x:c>
    </x:row>
    <x:row r="6" spans="1:30">
      <x:c r="A6" s="0" t="s">
        <x:v>47</x:v>
      </x:c>
      <x:c r="B6" s="2">
        <x:f>MAX(Z1:Z5)</x:f>
      </x:c>
      <x:c r="C6" s="0">
        <x:f>_xlfn.XLOOKUP(B6, Z1:Z5, Y1:Y5)</x:f>
      </x:c>
    </x:row>
    <x:row r="7" spans="1:30">
      <x:c r="A7" s="0" t="s">
        <x:v>48</x:v>
      </x:c>
      <x:c r="B7" s="2">
        <x:f>MIN(Z1:Z5)</x:f>
      </x:c>
      <x:c r="C7" s="0">
        <x:f>_xlfn.XLOOKUP(B7, Z1:Z5, Y1:Y5)</x:f>
      </x:c>
    </x:row>
    <x:row r="9" spans="1:30">
      <x:c r="A9" s="1" t="s">
        <x:v>49</x:v>
      </x:c>
      <x:c r="B9" s="1" t="s">
        <x:v>44</x:v>
      </x:c>
      <x:c r="C9" s="1" t="s">
        <x:v>45</x:v>
      </x:c>
    </x:row>
    <x:row r="10" spans="1:30">
      <x:c r="A10" s="0" t="s">
        <x:v>46</x:v>
      </x:c>
      <x:c r="B10" s="2">
        <x:f>AVERAGE(AA1:AA5)</x:f>
      </x:c>
    </x:row>
    <x:row r="11" spans="1:30">
      <x:c r="A11" s="0" t="s">
        <x:v>47</x:v>
      </x:c>
      <x:c r="B11" s="2">
        <x:f>MAX(AA1:AA5)</x:f>
      </x:c>
      <x:c r="C11" s="0">
        <x:f>_xlfn.XLOOKUP(B11, AA1:AA5, Y1:Y5)</x:f>
      </x:c>
    </x:row>
    <x:row r="12" spans="1:30">
      <x:c r="A12" s="0" t="s">
        <x:v>48</x:v>
      </x:c>
      <x:c r="B12" s="2">
        <x:f>MIN(AA1:AA5)</x:f>
      </x:c>
      <x:c r="C12" s="0">
        <x:f>_xlfn.XLOOKUP(B12, AA1:AA5, Y1:Y5)</x:f>
      </x:c>
    </x:row>
    <x:row r="14" spans="1:30">
      <x:c r="A14" s="1" t="s">
        <x:v>50</x:v>
      </x:c>
      <x:c r="B14" s="1" t="s">
        <x:v>44</x:v>
      </x:c>
      <x:c r="C14" s="1" t="s">
        <x:v>45</x:v>
      </x:c>
    </x:row>
    <x:row r="15" spans="1:30">
      <x:c r="A15" s="0" t="s">
        <x:v>46</x:v>
      </x:c>
      <x:c r="B15" s="2">
        <x:f>AVERAGE(AB1:AB5)</x:f>
      </x:c>
    </x:row>
    <x:row r="16" spans="1:30">
      <x:c r="A16" s="0" t="s">
        <x:v>47</x:v>
      </x:c>
      <x:c r="B16" s="2">
        <x:f>MAX(AB1:AB5)</x:f>
      </x:c>
      <x:c r="C16" s="0">
        <x:f>_xlfn.XLOOKUP(B16, AB1:AB5, Y1:Y5)</x:f>
      </x:c>
    </x:row>
    <x:row r="17" spans="1:30">
      <x:c r="A17" s="0" t="s">
        <x:v>48</x:v>
      </x:c>
      <x:c r="B17" s="2">
        <x:f>MIN(AB1:AB5)</x:f>
      </x:c>
      <x:c r="C17" s="0">
        <x:f>_xlfn.XLOOKUP(B17, AB1:AB5, Y1:Y5)</x:f>
      </x:c>
    </x:row>
    <x:row r="19" spans="1:30">
      <x:c r="A19" s="1" t="s">
        <x:v>51</x:v>
      </x:c>
      <x:c r="B19" s="1" t="s">
        <x:v>44</x:v>
      </x:c>
      <x:c r="C19" s="1" t="s">
        <x:v>45</x:v>
      </x:c>
    </x:row>
    <x:row r="20" spans="1:30">
      <x:c r="A20" s="0" t="s">
        <x:v>46</x:v>
      </x:c>
      <x:c r="B20" s="2">
        <x:f>AVERAGE(AC1:AC5)</x:f>
      </x:c>
    </x:row>
    <x:row r="21" spans="1:30">
      <x:c r="A21" s="0" t="s">
        <x:v>47</x:v>
      </x:c>
      <x:c r="B21" s="2">
        <x:f>MAX(AC1:AC5)</x:f>
      </x:c>
      <x:c r="C21" s="0">
        <x:f>_xlfn.XLOOKUP(B21, AC1:AC5, Y1:Y5)</x:f>
      </x:c>
    </x:row>
    <x:row r="22" spans="1:30">
      <x:c r="A22" s="0" t="s">
        <x:v>48</x:v>
      </x:c>
      <x:c r="B22" s="2">
        <x:f>MIN(AC1:AC5)</x:f>
      </x:c>
      <x:c r="C22" s="0">
        <x:f>_xlfn.XLOOKUP(B22, AC1:AC5, Y1:Y5)</x:f>
      </x:c>
    </x:row>
    <x:row r="24" spans="1:30">
      <x:c r="A24" s="1" t="s">
        <x:v>52</x:v>
      </x:c>
      <x:c r="B24" s="1" t="s">
        <x:v>53</x:v>
      </x:c>
      <x:c r="C24" s="1" t="s">
        <x:v>45</x:v>
      </x:c>
    </x:row>
    <x:row r="25" spans="1:30">
      <x:c r="A25" s="0" t="s">
        <x:v>46</x:v>
      </x:c>
      <x:c r="B25" s="3">
        <x:f>AVERAGE(AD1:AD5)</x:f>
      </x:c>
    </x:row>
    <x:row r="26" spans="1:30">
      <x:c r="A26" s="0" t="s">
        <x:v>54</x:v>
      </x:c>
      <x:c r="B26" s="4">
        <x:f>MIN(AD1:AD5)</x:f>
      </x:c>
      <x:c r="C26" s="0">
        <x:f>_xlfn.XLOOKUP(B26, AD1:AD5, Y1:Y5)</x:f>
      </x:c>
    </x:row>
    <x:row r="27" spans="1:30">
      <x:c r="A27" s="0" t="s">
        <x:v>55</x:v>
      </x:c>
      <x:c r="B27" s="4">
        <x:f>MAX(AD1:AD5)</x:f>
      </x:c>
      <x:c r="C27" s="0">
        <x:f>_xlfn.XLOOKUP(B27, AD1:AD5, Y1:Y5)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8"/>
  <x:sheetViews>
    <x:sheetView workbookViewId="0"/>
  </x:sheetViews>
  <x:sheetFormatPr defaultRowHeight="15"/>
  <x:cols>
    <x:col min="1" max="1" width="16.139196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0</x:v>
      </x:c>
    </x:row>
    <x:row r="2" spans="1:6">
      <x:c r="A2" s="0" t="s">
        <x:v>1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8</x:v>
      </x:c>
      <x:c r="B5" s="2">
        <x:v>218</x:v>
      </x:c>
      <x:c r="C5" s="2">
        <x:v>207.26</x:v>
      </x:c>
      <x:c r="D5" s="2">
        <x:v>299.1</x:v>
      </x:c>
      <x:c r="E5" s="2">
        <x:v>724.36</x:v>
      </x:c>
      <x:c r="F5" s="7">
        <x:v>1</x:v>
      </x:c>
    </x:row>
    <x:row r="6" spans="1:6">
      <x:c r="A6" s="0" t="s">
        <x:v>9</x:v>
      </x:c>
      <x:c r="B6" s="2">
        <x:v>219.3</x:v>
      </x:c>
      <x:c r="C6" s="2">
        <x:v>203.68</x:v>
      </x:c>
      <x:c r="D6" s="2">
        <x:v>279.6</x:v>
      </x:c>
      <x:c r="E6" s="2">
        <x:v>702.58</x:v>
      </x:c>
      <x:c r="F6" s="7">
        <x:v>2</x:v>
      </x:c>
    </x:row>
    <x:row r="7" spans="1:6">
      <x:c r="A7" s="0" t="s">
        <x:v>10</x:v>
      </x:c>
      <x:c r="B7" s="2">
        <x:v>212.2</x:v>
      </x:c>
      <x:c r="C7" s="2">
        <x:v>195.4</x:v>
      </x:c>
      <x:c r="D7" s="2">
        <x:v>205.3</x:v>
      </x:c>
      <x:c r="E7" s="2">
        <x:v>612.9</x:v>
      </x:c>
      <x:c r="F7" s="7">
        <x:v>3</x:v>
      </x:c>
    </x:row>
    <x:row r="8" spans="1:6">
      <x:c r="A8" s="8" t="s">
        <x:v>11</x:v>
      </x:c>
      <x:c r="B8" s="9">
        <x:v>196.1</x:v>
      </x:c>
      <x:c r="C8" s="9">
        <x:v>161.76</x:v>
      </x:c>
      <x:c r="D8" s="9">
        <x:v>244.9</x:v>
      </x:c>
      <x:c r="E8" s="9">
        <x:v>602.76</x:v>
      </x:c>
      <x:c r="F8" s="10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9"/>
  <x:sheetViews>
    <x:sheetView workbookViewId="0"/>
  </x:sheetViews>
  <x:sheetFormatPr defaultRowHeight="15"/>
  <x:cols>
    <x:col min="1" max="1" width="21.996339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12</x:v>
      </x:c>
    </x:row>
    <x:row r="2" spans="1:6">
      <x:c r="A2" s="0" t="s">
        <x:v>13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14</x:v>
      </x:c>
      <x:c r="B5" s="2">
        <x:v>228.7</x:v>
      </x:c>
      <x:c r="C5" s="2">
        <x:v>210.34</x:v>
      </x:c>
      <x:c r="D5" s="2">
        <x:v>311.4</x:v>
      </x:c>
      <x:c r="E5" s="2">
        <x:v>750.44</x:v>
      </x:c>
      <x:c r="F5" s="7">
        <x:v>1</x:v>
      </x:c>
    </x:row>
    <x:row r="6" spans="1:6">
      <x:c r="A6" s="0" t="s">
        <x:v>9</x:v>
      </x:c>
      <x:c r="B6" s="2">
        <x:v>220.7</x:v>
      </x:c>
      <x:c r="C6" s="2">
        <x:v>206.16</x:v>
      </x:c>
      <x:c r="D6" s="2">
        <x:v>286.6</x:v>
      </x:c>
      <x:c r="E6" s="2">
        <x:v>713.46</x:v>
      </x:c>
      <x:c r="F6" s="7">
        <x:v>2</x:v>
      </x:c>
    </x:row>
    <x:row r="7" spans="1:6">
      <x:c r="A7" s="0" t="s">
        <x:v>10</x:v>
      </x:c>
      <x:c r="B7" s="2">
        <x:v>216.1</x:v>
      </x:c>
      <x:c r="C7" s="2">
        <x:v>193.64</x:v>
      </x:c>
      <x:c r="D7" s="2">
        <x:v>232.6</x:v>
      </x:c>
      <x:c r="E7" s="2">
        <x:v>642.34</x:v>
      </x:c>
      <x:c r="F7" s="7">
        <x:v>3</x:v>
      </x:c>
    </x:row>
    <x:row r="8" spans="1:6">
      <x:c r="A8" s="8" t="s">
        <x:v>11</x:v>
      </x:c>
      <x:c r="B8" s="9">
        <x:v>204.8</x:v>
      </x:c>
      <x:c r="C8" s="9">
        <x:v>165.8</x:v>
      </x:c>
      <x:c r="D8" s="9">
        <x:v>248</x:v>
      </x:c>
      <x:c r="E8" s="9">
        <x:v>618.6</x:v>
      </x:c>
      <x:c r="F8" s="10">
        <x:v>4</x:v>
      </x:c>
    </x:row>
    <x:row r="9" spans="1:6">
      <x:c r="A9" s="0" t="s">
        <x:v>15</x:v>
      </x:c>
      <x:c r="B9" s="2">
        <x:v>204.9</x:v>
      </x:c>
      <x:c r="C9" s="2">
        <x:v>165.9</x:v>
      </x:c>
      <x:c r="D9" s="2">
        <x:v>215.8</x:v>
      </x:c>
      <x:c r="E9" s="2">
        <x:v>586.6</x:v>
      </x:c>
      <x:c r="F9" s="7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2"/>
  <x:sheetViews>
    <x:sheetView workbookViewId="0"/>
  </x:sheetViews>
  <x:sheetFormatPr defaultRowHeight="15"/>
  <x:cols>
    <x:col min="1" max="1" width="21.139196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16</x:v>
      </x:c>
    </x:row>
    <x:row r="2" spans="1:6">
      <x:c r="A2" s="0" t="s">
        <x:v>17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18</x:v>
      </x:c>
      <x:c r="B5" s="2">
        <x:v>220.3</x:v>
      </x:c>
      <x:c r="C5" s="2">
        <x:v>209.32</x:v>
      </x:c>
      <x:c r="D5" s="2">
        <x:v>274.8</x:v>
      </x:c>
      <x:c r="E5" s="2">
        <x:v>704.42</x:v>
      </x:c>
      <x:c r="F5" s="7">
        <x:v>1</x:v>
      </x:c>
    </x:row>
    <x:row r="6" spans="1:6">
      <x:c r="A6" s="0" t="s">
        <x:v>19</x:v>
      </x:c>
      <x:c r="B6" s="2">
        <x:v>219.6</x:v>
      </x:c>
      <x:c r="C6" s="2">
        <x:v>185.88</x:v>
      </x:c>
      <x:c r="D6" s="2">
        <x:v>295.2</x:v>
      </x:c>
      <x:c r="E6" s="2">
        <x:v>700.68</x:v>
      </x:c>
      <x:c r="F6" s="7">
        <x:v>2</x:v>
      </x:c>
    </x:row>
    <x:row r="7" spans="1:6">
      <x:c r="A7" s="0" t="s">
        <x:v>8</x:v>
      </x:c>
      <x:c r="B7" s="2">
        <x:v>216.2</x:v>
      </x:c>
      <x:c r="C7" s="2">
        <x:v>191.56</x:v>
      </x:c>
      <x:c r="D7" s="2">
        <x:v>284.7</x:v>
      </x:c>
      <x:c r="E7" s="2">
        <x:v>692.46</x:v>
      </x:c>
      <x:c r="F7" s="7">
        <x:v>3</x:v>
      </x:c>
    </x:row>
    <x:row r="8" spans="1:6">
      <x:c r="A8" s="0" t="s">
        <x:v>10</x:v>
      </x:c>
      <x:c r="B8" s="2">
        <x:v>208.9</x:v>
      </x:c>
      <x:c r="C8" s="2">
        <x:v>188.98</x:v>
      </x:c>
      <x:c r="D8" s="2">
        <x:v>254.5</x:v>
      </x:c>
      <x:c r="E8" s="2">
        <x:v>652.38</x:v>
      </x:c>
      <x:c r="F8" s="7">
        <x:v>4</x:v>
      </x:c>
    </x:row>
    <x:row r="9" spans="1:6">
      <x:c r="A9" s="0" t="s">
        <x:v>20</x:v>
      </x:c>
      <x:c r="B9" s="2">
        <x:v>193.4</x:v>
      </x:c>
      <x:c r="C9" s="2">
        <x:v>173.98</x:v>
      </x:c>
      <x:c r="D9" s="2">
        <x:v>247.2</x:v>
      </x:c>
      <x:c r="E9" s="2">
        <x:v>614.58</x:v>
      </x:c>
      <x:c r="F9" s="7">
        <x:v>5</x:v>
      </x:c>
    </x:row>
    <x:row r="10" spans="1:6">
      <x:c r="A10" s="0" t="s">
        <x:v>21</x:v>
      </x:c>
      <x:c r="B10" s="2">
        <x:v>192</x:v>
      </x:c>
      <x:c r="C10" s="2">
        <x:v>175.08</x:v>
      </x:c>
      <x:c r="D10" s="2">
        <x:v>247.3</x:v>
      </x:c>
      <x:c r="E10" s="2">
        <x:v>614.38</x:v>
      </x:c>
      <x:c r="F10" s="7">
        <x:v>6</x:v>
      </x:c>
    </x:row>
    <x:row r="11" spans="1:6">
      <x:c r="A11" s="8" t="s">
        <x:v>11</x:v>
      </x:c>
      <x:c r="B11" s="9">
        <x:v>186.8</x:v>
      </x:c>
      <x:c r="C11" s="9">
        <x:v>155.2</x:v>
      </x:c>
      <x:c r="D11" s="9">
        <x:v>252</x:v>
      </x:c>
      <x:c r="E11" s="9">
        <x:v>594</x:v>
      </x:c>
      <x:c r="F11" s="10">
        <x:v>7</x:v>
      </x:c>
    </x:row>
    <x:row r="12" spans="1:6">
      <x:c r="A12" s="0" t="s">
        <x:v>22</x:v>
      </x:c>
      <x:c r="B12" s="2">
        <x:v>179.2</x:v>
      </x:c>
      <x:c r="C12" s="2">
        <x:v>165.42</x:v>
      </x:c>
      <x:c r="D12" s="2">
        <x:v>232.5</x:v>
      </x:c>
      <x:c r="E12" s="2">
        <x:v>577.12</x:v>
      </x:c>
      <x:c r="F12" s="7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5"/>
  <x:sheetViews>
    <x:sheetView workbookViewId="0"/>
  </x:sheetViews>
  <x:sheetFormatPr defaultRowHeight="15"/>
  <x:cols>
    <x:col min="1" max="1" width="23.996339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23</x:v>
      </x:c>
    </x:row>
    <x:row r="2" spans="1:6">
      <x:c r="A2" s="0" t="s">
        <x:v>24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14</x:v>
      </x:c>
      <x:c r="B5" s="2">
        <x:v>225.1</x:v>
      </x:c>
      <x:c r="C5" s="2">
        <x:v>207.16</x:v>
      </x:c>
      <x:c r="D5" s="2">
        <x:v>312.4</x:v>
      </x:c>
      <x:c r="E5" s="2">
        <x:v>744.66</x:v>
      </x:c>
      <x:c r="F5" s="7">
        <x:v>1</x:v>
      </x:c>
    </x:row>
    <x:row r="6" spans="1:6">
      <x:c r="A6" s="0" t="s">
        <x:v>19</x:v>
      </x:c>
      <x:c r="B6" s="2">
        <x:v>227.6</x:v>
      </x:c>
      <x:c r="C6" s="2">
        <x:v>201.96</x:v>
      </x:c>
      <x:c r="D6" s="2">
        <x:v>301.4</x:v>
      </x:c>
      <x:c r="E6" s="2">
        <x:v>730.96</x:v>
      </x:c>
      <x:c r="F6" s="7">
        <x:v>2</x:v>
      </x:c>
    </x:row>
    <x:row r="7" spans="1:6">
      <x:c r="A7" s="0" t="s">
        <x:v>9</x:v>
      </x:c>
      <x:c r="B7" s="2">
        <x:v>217.1</x:v>
      </x:c>
      <x:c r="C7" s="2">
        <x:v>202.98</x:v>
      </x:c>
      <x:c r="D7" s="2">
        <x:v>300.1</x:v>
      </x:c>
      <x:c r="E7" s="2">
        <x:v>720.18</x:v>
      </x:c>
      <x:c r="F7" s="7">
        <x:v>3</x:v>
      </x:c>
    </x:row>
    <x:row r="8" spans="1:6">
      <x:c r="A8" s="0" t="s">
        <x:v>25</x:v>
      </x:c>
      <x:c r="B8" s="2">
        <x:v>216.5</x:v>
      </x:c>
      <x:c r="C8" s="2">
        <x:v>195.82</x:v>
      </x:c>
      <x:c r="D8" s="2">
        <x:v>295.7</x:v>
      </x:c>
      <x:c r="E8" s="2">
        <x:v>708.02</x:v>
      </x:c>
      <x:c r="F8" s="7">
        <x:v>4</x:v>
      </x:c>
    </x:row>
    <x:row r="9" spans="1:6">
      <x:c r="A9" s="0" t="s">
        <x:v>26</x:v>
      </x:c>
      <x:c r="B9" s="2">
        <x:v>209.5</x:v>
      </x:c>
      <x:c r="C9" s="2">
        <x:v>192.74</x:v>
      </x:c>
      <x:c r="D9" s="2">
        <x:v>295.1</x:v>
      </x:c>
      <x:c r="E9" s="2">
        <x:v>697.34</x:v>
      </x:c>
      <x:c r="F9" s="7">
        <x:v>5</x:v>
      </x:c>
    </x:row>
    <x:row r="10" spans="1:6">
      <x:c r="A10" s="0" t="s">
        <x:v>10</x:v>
      </x:c>
      <x:c r="B10" s="2">
        <x:v>211</x:v>
      </x:c>
      <x:c r="C10" s="2">
        <x:v>183.9</x:v>
      </x:c>
      <x:c r="D10" s="2">
        <x:v>264.6</x:v>
      </x:c>
      <x:c r="E10" s="2">
        <x:v>659.5</x:v>
      </x:c>
      <x:c r="F10" s="7">
        <x:v>6</x:v>
      </x:c>
    </x:row>
    <x:row r="11" spans="1:6">
      <x:c r="A11" s="0" t="s">
        <x:v>27</x:v>
      </x:c>
      <x:c r="B11" s="2">
        <x:v>207.9</x:v>
      </x:c>
      <x:c r="C11" s="2">
        <x:v>186.5</x:v>
      </x:c>
      <x:c r="D11" s="2">
        <x:v>258.1</x:v>
      </x:c>
      <x:c r="E11" s="2">
        <x:v>652.5</x:v>
      </x:c>
      <x:c r="F11" s="7">
        <x:v>7</x:v>
      </x:c>
    </x:row>
    <x:row r="12" spans="1:6">
      <x:c r="A12" s="0" t="s">
        <x:v>21</x:v>
      </x:c>
      <x:c r="B12" s="2">
        <x:v>190.6</x:v>
      </x:c>
      <x:c r="C12" s="2">
        <x:v>177.94</x:v>
      </x:c>
      <x:c r="D12" s="2">
        <x:v>262.9</x:v>
      </x:c>
      <x:c r="E12" s="2">
        <x:v>631.44</x:v>
      </x:c>
      <x:c r="F12" s="7">
        <x:v>8</x:v>
      </x:c>
    </x:row>
    <x:row r="13" spans="1:6">
      <x:c r="A13" s="8" t="s">
        <x:v>11</x:v>
      </x:c>
      <x:c r="B13" s="9">
        <x:v>192.3</x:v>
      </x:c>
      <x:c r="C13" s="9">
        <x:v>169.1</x:v>
      </x:c>
      <x:c r="D13" s="9">
        <x:v>266.6</x:v>
      </x:c>
      <x:c r="E13" s="9">
        <x:v>628</x:v>
      </x:c>
      <x:c r="F13" s="10">
        <x:v>9</x:v>
      </x:c>
    </x:row>
    <x:row r="14" spans="1:6">
      <x:c r="A14" s="0" t="s">
        <x:v>28</x:v>
      </x:c>
      <x:c r="B14" s="2">
        <x:v>192.3</x:v>
      </x:c>
      <x:c r="C14" s="2">
        <x:v>165.52</x:v>
      </x:c>
      <x:c r="D14" s="2">
        <x:v>253.4</x:v>
      </x:c>
      <x:c r="E14" s="2">
        <x:v>611.22</x:v>
      </x:c>
      <x:c r="F14" s="7">
        <x:v>10</x:v>
      </x:c>
    </x:row>
    <x:row r="15" spans="1:6">
      <x:c r="A15" s="0" t="s">
        <x:v>29</x:v>
      </x:c>
      <x:c r="B15" s="2">
        <x:v>162.4</x:v>
      </x:c>
      <x:c r="C15" s="2">
        <x:v>145.3</x:v>
      </x:c>
      <x:c r="D15" s="2">
        <x:v>229.5</x:v>
      </x:c>
      <x:c r="E15" s="2">
        <x:v>537.2</x:v>
      </x:c>
      <x:c r="F15" s="7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7"/>
  <x:sheetViews>
    <x:sheetView workbookViewId="0"/>
  </x:sheetViews>
  <x:sheetFormatPr defaultRowHeight="15"/>
  <x:cols>
    <x:col min="1" max="1" width="21.139196" style="0" customWidth="1"/>
    <x:col min="2" max="4" width="8.424911" style="0" customWidth="1"/>
    <x:col min="5" max="5" width="6.567768" style="0" customWidth="1"/>
    <x:col min="6" max="6" width="5.282054" style="0" customWidth="1"/>
  </x:cols>
  <x:sheetData>
    <x:row r="1" spans="1:6">
      <x:c r="A1" s="5" t="s">
        <x:v>30</x:v>
      </x:c>
    </x:row>
    <x:row r="2" spans="1:6">
      <x:c r="A2" s="0" t="s">
        <x:v>31</x:v>
      </x:c>
    </x:row>
    <x:row r="4" spans="1:6">
      <x:c r="A4" s="6" t="s">
        <x:v>2</x:v>
      </x:c>
      <x:c r="B4" s="6" t="s">
        <x:v>3</x:v>
      </x:c>
      <x:c r="C4" s="6" t="s">
        <x:v>4</x:v>
      </x:c>
      <x:c r="D4" s="6" t="s">
        <x:v>5</x:v>
      </x:c>
      <x:c r="E4" s="6" t="s">
        <x:v>6</x:v>
      </x:c>
      <x:c r="F4" s="6" t="s">
        <x:v>7</x:v>
      </x:c>
    </x:row>
    <x:row r="5" spans="1:6">
      <x:c r="A5" s="0" t="s">
        <x:v>9</x:v>
      </x:c>
      <x:c r="B5" s="2">
        <x:v>218.3</x:v>
      </x:c>
      <x:c r="C5" s="2">
        <x:v>203.4</x:v>
      </x:c>
      <x:c r="D5" s="2">
        <x:v>282.9</x:v>
      </x:c>
      <x:c r="E5" s="2">
        <x:v>704.6</x:v>
      </x:c>
      <x:c r="F5" s="7">
        <x:v>1</x:v>
      </x:c>
    </x:row>
    <x:row r="6" spans="1:6">
      <x:c r="A6" s="0" t="s">
        <x:v>8</x:v>
      </x:c>
      <x:c r="B6" s="2">
        <x:v>218.3</x:v>
      </x:c>
      <x:c r="C6" s="2">
        <x:v>196.42</x:v>
      </x:c>
      <x:c r="D6" s="2">
        <x:v>283.8</x:v>
      </x:c>
      <x:c r="E6" s="2">
        <x:v>698.52</x:v>
      </x:c>
      <x:c r="F6" s="7">
        <x:v>2</x:v>
      </x:c>
    </x:row>
    <x:row r="7" spans="1:6">
      <x:c r="A7" s="0" t="s">
        <x:v>26</x:v>
      </x:c>
      <x:c r="B7" s="2">
        <x:v>207</x:v>
      </x:c>
      <x:c r="C7" s="2">
        <x:v>180.36</x:v>
      </x:c>
      <x:c r="D7" s="2">
        <x:v>279.5</x:v>
      </x:c>
      <x:c r="E7" s="2">
        <x:v>666.86</x:v>
      </x:c>
      <x:c r="F7" s="7">
        <x:v>3</x:v>
      </x:c>
    </x:row>
    <x:row r="8" spans="1:6">
      <x:c r="A8" s="0" t="s">
        <x:v>20</x:v>
      </x:c>
      <x:c r="B8" s="2">
        <x:v>208.8</x:v>
      </x:c>
      <x:c r="C8" s="2">
        <x:v>170.38</x:v>
      </x:c>
      <x:c r="D8" s="2">
        <x:v>270.1</x:v>
      </x:c>
      <x:c r="E8" s="2">
        <x:v>649.28</x:v>
      </x:c>
      <x:c r="F8" s="7">
        <x:v>4</x:v>
      </x:c>
    </x:row>
    <x:row r="9" spans="1:6">
      <x:c r="A9" s="0" t="s">
        <x:v>32</x:v>
      </x:c>
      <x:c r="B9" s="2">
        <x:v>204.3</x:v>
      </x:c>
      <x:c r="C9" s="2">
        <x:v>164.8</x:v>
      </x:c>
      <x:c r="D9" s="2">
        <x:v>271.1</x:v>
      </x:c>
      <x:c r="E9" s="2">
        <x:v>640.2</x:v>
      </x:c>
      <x:c r="F9" s="7">
        <x:v>5</x:v>
      </x:c>
    </x:row>
    <x:row r="10" spans="1:6">
      <x:c r="A10" s="0" t="s">
        <x:v>10</x:v>
      </x:c>
      <x:c r="B10" s="2">
        <x:v>210</x:v>
      </x:c>
      <x:c r="C10" s="2">
        <x:v>169.06</x:v>
      </x:c>
      <x:c r="D10" s="2">
        <x:v>259.7</x:v>
      </x:c>
      <x:c r="E10" s="2">
        <x:v>638.76</x:v>
      </x:c>
      <x:c r="F10" s="7">
        <x:v>6</x:v>
      </x:c>
    </x:row>
    <x:row r="11" spans="1:6">
      <x:c r="A11" s="0" t="s">
        <x:v>33</x:v>
      </x:c>
      <x:c r="B11" s="2">
        <x:v>204.1</x:v>
      </x:c>
      <x:c r="C11" s="2">
        <x:v>173.44</x:v>
      </x:c>
      <x:c r="D11" s="2">
        <x:v>260.8</x:v>
      </x:c>
      <x:c r="E11" s="2">
        <x:v>638.34</x:v>
      </x:c>
      <x:c r="F11" s="7">
        <x:v>7</x:v>
      </x:c>
    </x:row>
    <x:row r="12" spans="1:6">
      <x:c r="A12" s="0" t="s">
        <x:v>34</x:v>
      </x:c>
      <x:c r="B12" s="2">
        <x:v>195</x:v>
      </x:c>
      <x:c r="C12" s="2">
        <x:v>173.68</x:v>
      </x:c>
      <x:c r="D12" s="2">
        <x:v>261.2</x:v>
      </x:c>
      <x:c r="E12" s="2">
        <x:v>629.88</x:v>
      </x:c>
      <x:c r="F12" s="7">
        <x:v>8</x:v>
      </x:c>
    </x:row>
    <x:row r="13" spans="1:6">
      <x:c r="A13" s="8" t="s">
        <x:v>11</x:v>
      </x:c>
      <x:c r="B13" s="9">
        <x:v>196.7</x:v>
      </x:c>
      <x:c r="C13" s="9">
        <x:v>157.6</x:v>
      </x:c>
      <x:c r="D13" s="9">
        <x:v>249.1</x:v>
      </x:c>
      <x:c r="E13" s="9">
        <x:v>603.4</x:v>
      </x:c>
      <x:c r="F13" s="10">
        <x:v>9</x:v>
      </x:c>
    </x:row>
    <x:row r="14" spans="1:6">
      <x:c r="A14" s="0" t="s">
        <x:v>35</x:v>
      </x:c>
      <x:c r="B14" s="2">
        <x:v>190.5</x:v>
      </x:c>
      <x:c r="C14" s="2">
        <x:v>162.6</x:v>
      </x:c>
      <x:c r="D14" s="2">
        <x:v>242.1</x:v>
      </x:c>
      <x:c r="E14" s="2">
        <x:v>595.2</x:v>
      </x:c>
      <x:c r="F14" s="7">
        <x:v>10</x:v>
      </x:c>
    </x:row>
    <x:row r="15" spans="1:6">
      <x:c r="A15" s="0" t="s">
        <x:v>22</x:v>
      </x:c>
      <x:c r="B15" s="2">
        <x:v>187.1</x:v>
      </x:c>
      <x:c r="C15" s="2">
        <x:v>151.3</x:v>
      </x:c>
      <x:c r="D15" s="2">
        <x:v>235.2</x:v>
      </x:c>
      <x:c r="E15" s="2">
        <x:v>573.6</x:v>
      </x:c>
      <x:c r="F15" s="7">
        <x:v>11</x:v>
      </x:c>
    </x:row>
    <x:row r="16" spans="1:6">
      <x:c r="A16" s="0" t="s">
        <x:v>29</x:v>
      </x:c>
      <x:c r="B16" s="2">
        <x:v>162.9</x:v>
      </x:c>
      <x:c r="C16" s="2">
        <x:v>132.5</x:v>
      </x:c>
      <x:c r="D16" s="2">
        <x:v>208.9</x:v>
      </x:c>
      <x:c r="E16" s="2">
        <x:v>504.3</x:v>
      </x:c>
      <x:c r="F16" s="7">
        <x:v>12</x:v>
      </x:c>
    </x:row>
    <x:row r="17" spans="1:6">
      <x:c r="A17" s="0" t="s">
        <x:v>36</x:v>
      </x:c>
      <x:c r="B17" s="2">
        <x:v>164.8</x:v>
      </x:c>
      <x:c r="C17" s="2">
        <x:v>111.4</x:v>
      </x:c>
      <x:c r="D17" s="2">
        <x:v>184.7</x:v>
      </x:c>
      <x:c r="E17" s="2">
        <x:v>460.9</x:v>
      </x:c>
      <x:c r="F17" s="7">
        <x:v>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8">
      <vt:lpstr>Summary</vt:lpstr>
      <vt:lpstr>CCCAM</vt:lpstr>
      <vt:lpstr>Falcon Invitational</vt:lpstr>
      <vt:lpstr>CP Invitational</vt:lpstr>
      <vt:lpstr>Falcon Invitational II</vt:lpstr>
      <vt:lpstr>Districts</vt:lpstr>
      <vt:lpstr>Summary!Print_Area</vt:lpstr>
      <vt:lpstr>Summary!Print_Titles</vt:lpstr>
      <vt:lpstr>CCCAM!Print_Area</vt:lpstr>
      <vt:lpstr>CCCAM!Print_Titles</vt:lpstr>
      <vt:lpstr>Falcon Invitational!Print_Area</vt:lpstr>
      <vt:lpstr>Falcon Invitational!Print_Titles</vt:lpstr>
      <vt:lpstr>CP Invitational!Print_Area</vt:lpstr>
      <vt:lpstr>CP Invitational!Print_Titles</vt:lpstr>
      <vt:lpstr>Falcon Invitational II!Print_Area</vt:lpstr>
      <vt:lpstr>Falcon Invitational II!Print_Titles</vt:lpstr>
      <vt:lpstr>Districts!Print_Area</vt:lpstr>
      <vt:lpstr>Districts!Print_Titles</vt:lpstr>
    </vt:vector>
  </ap:TitlesOfParts>
  <ap:HeadingPairs>
    <vt:vector baseType="variant" size="4">
      <vt:variant>
        <vt:lpstr>Worksheets</vt:lpstr>
      </vt:variant>
      <vt:variant>
        <vt:i4>6</vt:i4>
      </vt:variant>
      <vt:variant>
        <vt:lpstr>Named Ranges</vt:lpstr>
      </vt:variant>
      <vt:variant>
        <vt:i4>12</vt:i4>
      </vt:variant>
    </vt:vector>
  </ap:HeadingPairs>
  <ap:DocSecurity>0</ap:DocSecurity>
  <ap:ScaleCrop>false</ap:ScaleCrop>
</ap:Properties>
</file>