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7b53411e0241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e87ab90779412bae593f1407ee05be.psmdcp" Id="R831e98221a9b4c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  <x:sheet name="TK Invite" sheetId="3" r:id="rId4"/>
    <x:sheet name="District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<x:sst xmlns:x="http://schemas.openxmlformats.org/spreadsheetml/2006/main">
  <x:si>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</x:si>
  <x:si>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</x:si>
  <x:si>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</x:si>
  <x:si>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</x:si>
  <x:si>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</x:si>
  <x:si>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</x:si>
  <x:si>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</x:si>
  <x:si>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</x:si>
  <x:si>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</x:si>
  <x:si>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Mason County Central</x:t>
  </x:si>
  <x:si>
    <x:t>Newaygo</x:t>
  </x:si>
  <x:si>
    <x:t>Hart</x:t>
  </x:si>
  <x:si>
    <x:t>Grant</x:t>
  </x:si>
  <x:si>
    <x:t>Hopkins</x:t>
  </x:si>
  <x:si>
    <x:t>GR Catholic Central</x:t>
  </x:si>
  <x:si>
    <x:t>Harrison</x:t>
  </x:si>
  <x:si>
    <x:t>Wyoming Kelloggsville</x:t>
  </x:si>
  <x:si>
    <x:t>TK Invite</x:t>
  </x:si>
  <x:si>
    <x:t>01/16/2026</x:t>
  </x:si>
  <x:si>
    <x:t>Leslie</x:t>
  </x:si>
  <x:si>
    <x:t>Districts</x:t>
  </x:si>
  <x:si>
    <x:t>02/20/2026</x:t>
  </x:si>
  <x:si>
    <x:t>GR West Catholic</x:t>
  </x:si>
  <x:si>
    <x:t>Whitehall</x:t>
  </x:si>
  <x:si>
    <x:t>Ludington</x:t>
  </x:si>
  <x:si>
    <x:t>Montague</x:t>
  </x:si>
  <x:si>
    <x:t>Muskegon Oakridge</x:t>
  </x:si>
  <x:si>
    <x:t>Fremont</x:t>
  </x:si>
  <x:si>
    <x:t>Total Events</x:t>
  </x:si>
  <x:si>
    <x:t>1/9 - Aquinas Invite</x:t>
  </x:si>
  <x:si>
    <x:t>1/16 - TK Invite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</x:si>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</x:sst>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28</x:v>
      </x:c>
      <x:c r="B1" s="0">
        <x:v>3</x:v>
      </x:c>
      <x:c r="X1" s="0" t="s">
        <x:v>0</x:v>
      </x:c>
      <x:c r="Y1" s="0" t="s">
        <x:v>29</x:v>
      </x:c>
      <x:c r="Z1" s="0">
        <x:v>192.7</x:v>
      </x:c>
      <x:c r="AA1" s="0">
        <x:v>150.82</x:v>
      </x:c>
      <x:c r="AB1" s="0">
        <x:v>231.4</x:v>
      </x:c>
      <x:c r="AC1" s="0">
        <x:v>574.92</x:v>
      </x:c>
      <x:c r="AD1" s="0">
        <x:v>7</x:v>
      </x:c>
    </x:row>
    <x:row r="2" spans="1:30">
      <x:c r="X2" s="0" t="s">
        <x:v>17</x:v>
      </x:c>
      <x:c r="Y2" s="0" t="s">
        <x:v>30</x:v>
      </x:c>
      <x:c r="Z2" s="0">
        <x:v>210.5</x:v>
      </x:c>
      <x:c r="AA2" s="0">
        <x:v>179.82</x:v>
      </x:c>
      <x:c r="AB2" s="0">
        <x:v>267.7</x:v>
      </x:c>
      <x:c r="AC2" s="0">
        <x:v>658.02</x:v>
      </x:c>
      <x:c r="AD2" s="0">
        <x:v>2</x:v>
      </x:c>
    </x:row>
    <x:row r="3" spans="1:30">
      <x:c r="X3" s="0" t="s">
        <x:v>20</x:v>
      </x:c>
      <x:c r="Y3" s="0" t="s">
        <x:v>31</x:v>
      </x:c>
      <x:c r="Z3" s="0">
        <x:v>204.1</x:v>
      </x:c>
      <x:c r="AA3" s="0">
        <x:v>176.1</x:v>
      </x:c>
      <x:c r="AB3" s="0">
        <x:v>266.2</x:v>
      </x:c>
      <x:c r="AC3" s="0">
        <x:v>646.4</x:v>
      </x:c>
      <x:c r="AD3" s="0">
        <x:v>5</x:v>
      </x:c>
    </x:row>
    <x:row r="4" spans="1:30">
      <x:c r="A4" s="1" t="s">
        <x:v>32</x:v>
      </x:c>
      <x:c r="B4" s="1" t="s">
        <x:v>33</x:v>
      </x:c>
      <x:c r="C4" s="1" t="s">
        <x:v>34</x:v>
      </x:c>
    </x:row>
    <x:row r="5" spans="1:30">
      <x:c r="A5" s="0" t="s">
        <x:v>35</x:v>
      </x:c>
      <x:c r="B5" s="2">
        <x:f>AVERAGE(Z1:Z3)</x:f>
      </x:c>
    </x:row>
    <x:row r="6" spans="1:30">
      <x:c r="A6" s="0" t="s">
        <x:v>36</x:v>
      </x:c>
      <x:c r="B6" s="2">
        <x:f>MAX(Z1:Z3)</x:f>
      </x:c>
      <x:c r="C6" s="0">
        <x:f>_xlfn.XLOOKUP(B6, Z1:Z3, Y1:Y3)</x:f>
      </x:c>
    </x:row>
    <x:row r="7" spans="1:30">
      <x:c r="A7" s="0" t="s">
        <x:v>37</x:v>
      </x:c>
      <x:c r="B7" s="2">
        <x:f>MIN(Z1:Z3)</x:f>
      </x:c>
      <x:c r="C7" s="0">
        <x:f>_xlfn.XLOOKUP(B7, Z1:Z3, Y1:Y3)</x:f>
      </x:c>
    </x:row>
    <x:row r="9" spans="1:30">
      <x:c r="A9" s="1" t="s">
        <x:v>38</x:v>
      </x:c>
      <x:c r="B9" s="1" t="s">
        <x:v>33</x:v>
      </x:c>
      <x:c r="C9" s="1" t="s">
        <x:v>34</x:v>
      </x:c>
    </x:row>
    <x:row r="10" spans="1:30">
      <x:c r="A10" s="0" t="s">
        <x:v>35</x:v>
      </x:c>
      <x:c r="B10" s="2">
        <x:f>AVERAGE(AA1:AA3)</x:f>
      </x:c>
    </x:row>
    <x:row r="11" spans="1:30">
      <x:c r="A11" s="0" t="s">
        <x:v>36</x:v>
      </x:c>
      <x:c r="B11" s="2">
        <x:f>MAX(AA1:AA3)</x:f>
      </x:c>
      <x:c r="C11" s="0">
        <x:f>_xlfn.XLOOKUP(B11, AA1:AA3, Y1:Y3)</x:f>
      </x:c>
    </x:row>
    <x:row r="12" spans="1:30">
      <x:c r="A12" s="0" t="s">
        <x:v>37</x:v>
      </x:c>
      <x:c r="B12" s="2">
        <x:f>MIN(AA1:AA3)</x:f>
      </x:c>
      <x:c r="C12" s="0">
        <x:f>_xlfn.XLOOKUP(B12, AA1:AA3, Y1:Y3)</x:f>
      </x:c>
    </x:row>
    <x:row r="14" spans="1:30">
      <x:c r="A14" s="1" t="s">
        <x:v>39</x:v>
      </x:c>
      <x:c r="B14" s="1" t="s">
        <x:v>33</x:v>
      </x:c>
      <x:c r="C14" s="1" t="s">
        <x:v>34</x:v>
      </x:c>
    </x:row>
    <x:row r="15" spans="1:30">
      <x:c r="A15" s="0" t="s">
        <x:v>35</x:v>
      </x:c>
      <x:c r="B15" s="2">
        <x:f>AVERAGE(AB1:AB3)</x:f>
      </x:c>
    </x:row>
    <x:row r="16" spans="1:30">
      <x:c r="A16" s="0" t="s">
        <x:v>36</x:v>
      </x:c>
      <x:c r="B16" s="2">
        <x:f>MAX(AB1:AB3)</x:f>
      </x:c>
      <x:c r="C16" s="0">
        <x:f>_xlfn.XLOOKUP(B16, AB1:AB3, Y1:Y3)</x:f>
      </x:c>
    </x:row>
    <x:row r="17" spans="1:30">
      <x:c r="A17" s="0" t="s">
        <x:v>37</x:v>
      </x:c>
      <x:c r="B17" s="2">
        <x:f>MIN(AB1:AB3)</x:f>
      </x:c>
      <x:c r="C17" s="0">
        <x:f>_xlfn.XLOOKUP(B17, AB1:AB3, Y1:Y3)</x:f>
      </x:c>
    </x:row>
    <x:row r="19" spans="1:30">
      <x:c r="A19" s="1" t="s">
        <x:v>40</x:v>
      </x:c>
      <x:c r="B19" s="1" t="s">
        <x:v>33</x:v>
      </x:c>
      <x:c r="C19" s="1" t="s">
        <x:v>34</x:v>
      </x:c>
    </x:row>
    <x:row r="20" spans="1:30">
      <x:c r="A20" s="0" t="s">
        <x:v>35</x:v>
      </x:c>
      <x:c r="B20" s="2">
        <x:f>AVERAGE(AC1:AC3)</x:f>
      </x:c>
    </x:row>
    <x:row r="21" spans="1:30">
      <x:c r="A21" s="0" t="s">
        <x:v>36</x:v>
      </x:c>
      <x:c r="B21" s="2">
        <x:f>MAX(AC1:AC3)</x:f>
      </x:c>
      <x:c r="C21" s="0">
        <x:f>_xlfn.XLOOKUP(B21, AC1:AC3, Y1:Y3)</x:f>
      </x:c>
    </x:row>
    <x:row r="22" spans="1:30">
      <x:c r="A22" s="0" t="s">
        <x:v>37</x:v>
      </x:c>
      <x:c r="B22" s="2">
        <x:f>MIN(AC1:AC3)</x:f>
      </x:c>
      <x:c r="C22" s="0">
        <x:f>_xlfn.XLOOKUP(B22, AC1:AC3, Y1:Y3)</x:f>
      </x:c>
    </x:row>
    <x:row r="24" spans="1:30">
      <x:c r="A24" s="1" t="s">
        <x:v>41</x:v>
      </x:c>
      <x:c r="B24" s="1" t="s">
        <x:v>42</x:v>
      </x:c>
      <x:c r="C24" s="1" t="s">
        <x:v>34</x:v>
      </x:c>
    </x:row>
    <x:row r="25" spans="1:30">
      <x:c r="A25" s="0" t="s">
        <x:v>35</x:v>
      </x:c>
      <x:c r="B25" s="3">
        <x:f>AVERAGE(AD1:AD3)</x:f>
      </x:c>
    </x:row>
    <x:row r="26" spans="1:30">
      <x:c r="A26" s="0" t="s">
        <x:v>43</x:v>
      </x:c>
      <x:c r="B26" s="4">
        <x:f>MIN(AD1:AD3)</x:f>
      </x:c>
      <x:c r="C26" s="0">
        <x:f>_xlfn.XLOOKUP(B26, AD1:AD3, Y1:Y3)</x:f>
      </x:c>
    </x:row>
    <x:row r="27" spans="1:30">
      <x:c r="A27" s="0" t="s">
        <x:v>44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9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10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11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12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13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8" t="s">
        <x:v>14</x:v>
      </x:c>
      <x:c r="B11" s="9">
        <x:v>192.7</x:v>
      </x:c>
      <x:c r="C11" s="9">
        <x:v>150.82</x:v>
      </x:c>
      <x:c r="D11" s="9">
        <x:v>231.4</x:v>
      </x:c>
      <x:c r="E11" s="9">
        <x:v>574.92</x:v>
      </x:c>
      <x:c r="F11" s="10">
        <x:v>7</x:v>
      </x:c>
    </x:row>
    <x:row r="12" spans="1:6">
      <x:c r="A12" s="0" t="s">
        <x:v>15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16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8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209.2</x:v>
      </x:c>
      <x:c r="C5" s="2">
        <x:v>186.42</x:v>
      </x:c>
      <x:c r="D5" s="2">
        <x:v>276.5</x:v>
      </x:c>
      <x:c r="E5" s="2">
        <x:v>672.12</x:v>
      </x:c>
      <x:c r="F5" s="7">
        <x:v>1</x:v>
      </x:c>
    </x:row>
    <x:row r="6" spans="1:6">
      <x:c r="A6" s="8" t="s">
        <x:v>14</x:v>
      </x:c>
      <x:c r="B6" s="9">
        <x:v>210.5</x:v>
      </x:c>
      <x:c r="C6" s="9">
        <x:v>179.82</x:v>
      </x:c>
      <x:c r="D6" s="9">
        <x:v>267.7</x:v>
      </x:c>
      <x:c r="E6" s="9">
        <x:v>658.02</x:v>
      </x:c>
      <x:c r="F6" s="10">
        <x:v>2</x:v>
      </x:c>
    </x:row>
    <x:row r="7" spans="1:6">
      <x:c r="A7" s="0" t="s">
        <x:v>19</x:v>
      </x:c>
      <x:c r="B7" s="2">
        <x:v>198.5</x:v>
      </x:c>
      <x:c r="C7" s="2">
        <x:v>177.28</x:v>
      </x:c>
      <x:c r="D7" s="2">
        <x:v>246.3</x:v>
      </x:c>
      <x:c r="E7" s="2">
        <x:v>622.08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20</x:v>
      </x:c>
    </x:row>
    <x:row r="2" spans="1:6">
      <x:c r="A2" s="0" t="s">
        <x:v>21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22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11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23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8" t="s">
        <x:v>14</x:v>
      </x:c>
      <x:c r="B9" s="9">
        <x:v>204.1</x:v>
      </x:c>
      <x:c r="C9" s="9">
        <x:v>176.1</x:v>
      </x:c>
      <x:c r="D9" s="9">
        <x:v>266.2</x:v>
      </x:c>
      <x:c r="E9" s="9">
        <x:v>646.4</x:v>
      </x:c>
      <x:c r="F9" s="10">
        <x:v>5</x:v>
      </x:c>
    </x:row>
    <x:row r="10" spans="1:6">
      <x:c r="A10" s="0" t="s">
        <x:v>9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24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12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25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26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27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16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Aquinas Invite</vt:lpstr>
      <vt:lpstr>TK Invite</vt:lpstr>
      <vt:lpstr>Districts</vt:lpstr>
      <vt:lpstr>Summary!Print_Area</vt:lpstr>
      <vt:lpstr>Summary!Print_Titles</vt:lpstr>
      <vt:lpstr>Aquinas Invite!Print_Area</vt:lpstr>
      <vt:lpstr>Aquinas Invite!Print_Titles</vt:lpstr>
      <vt:lpstr>TK Invite!Print_Area</vt:lpstr>
      <vt:lpstr>TK Invite!Print_Titles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