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dc66a2b8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3fa9853c44e4596a1d209b4308540.psmdcp" Id="Rcdf4ab675af5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AQ Invitational" sheetId="3" r:id="rId4"/>
    <x:sheet name="Wildcat Invite" sheetId="4" r:id="rId5"/>
    <x:sheet name="District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<x:sst xmlns:x="http://schemas.openxmlformats.org/spreadsheetml/2006/main">
  <x:si>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</x:si>
  <x:si>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</x:si>
  <x:si>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</x:si>
  <x:si>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</x:si>
  <x:si>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</x:si>
  <x:si>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</x:si>
  <x:si>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</x:si>
  <x:si>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</x:si>
  <x:si>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</x:si>
  <x:si>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</x:si>
  <x:si>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Hart</x:t>
  </x:si>
  <x:si>
    <x:t>Comstock Park</x:t>
  </x:si>
  <x:si>
    <x:t>Mason County Central</x:t>
  </x:si>
  <x:si>
    <x:t>Otsego</x:t>
  </x:si>
  <x:si>
    <x:t>Grant</x:t>
  </x:si>
  <x:si>
    <x:t>GR Catholic Central</x:t>
  </x:si>
  <x:si>
    <x:t>AQ Invitational</x:t>
  </x:si>
  <x:si>
    <x:t>01/10/2025</x:t>
  </x:si>
  <x:si>
    <x:t>GR West Catholic</x:t>
  </x:si>
  <x:si>
    <x:t>Belding</x:t>
  </x:si>
  <x:si>
    <x:t>Newaygo</x:t>
  </x:si>
  <x:si>
    <x:t>Northpointe Christian</x:t>
  </x:si>
  <x:si>
    <x:t>Wildcat Invite</x:t>
  </x:si>
  <x:si>
    <x:t>01/30/2025</x:t>
  </x:si>
  <x:si>
    <x:t>Wyoming Kelloggsville</x:t>
  </x:si>
  <x:si>
    <x:t>Districts</x:t>
  </x:si>
  <x:si>
    <x:t>02/15/2025</x:t>
  </x:si>
  <x:si>
    <x:t>Montague</x:t>
  </x:si>
  <x:si>
    <x:t>Whitehall</x:t>
  </x:si>
  <x:si>
    <x:t>Ludington</x:t>
  </x:si>
  <x:si>
    <x:t>Muskegon Oakridge</x:t>
  </x:si>
  <x:si>
    <x:t>Total Events</x:t>
  </x:si>
  <x:si>
    <x:t>1/4 - CP Invitational</x:t>
  </x:si>
  <x:si>
    <x:t>1/10 - AQ Invitational</x:t>
  </x:si>
  <x:si>
    <x:t>1/30 - Wildcat Invite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</x:si>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</x:sst>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282054" style="0" hidden="1" customWidth="1"/>
    <x:col min="25" max="25" width="19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31</x:v>
      </x:c>
      <x:c r="B1" s="0">
        <x:v>4</x:v>
      </x:c>
      <x:c r="X1" s="0" t="s">
        <x:v>0</x:v>
      </x:c>
      <x:c r="Y1" s="0" t="s">
        <x:v>32</x:v>
      </x:c>
      <x:c r="Z1" s="0">
        <x:v>179.2</x:v>
      </x:c>
      <x:c r="AA1" s="0">
        <x:v>165.42</x:v>
      </x:c>
      <x:c r="AB1" s="0">
        <x:v>232.5</x:v>
      </x:c>
      <x:c r="AC1" s="0">
        <x:v>577.12</x:v>
      </x:c>
      <x:c r="AD1" s="0">
        <x:v>8</x:v>
      </x:c>
    </x:row>
    <x:row r="2" spans="1:30">
      <x:c r="X2" s="0" t="s">
        <x:v>16</x:v>
      </x:c>
      <x:c r="Y2" s="0" t="s">
        <x:v>33</x:v>
      </x:c>
      <x:c r="Z2" s="0">
        <x:v>190.2</x:v>
      </x:c>
      <x:c r="AA2" s="0">
        <x:v>157.12</x:v>
      </x:c>
      <x:c r="AB2" s="0">
        <x:v>229.1</x:v>
      </x:c>
      <x:c r="AC2" s="0">
        <x:v>576.42</x:v>
      </x:c>
      <x:c r="AD2" s="0">
        <x:v>7</x:v>
      </x:c>
    </x:row>
    <x:row r="3" spans="1:30">
      <x:c r="X3" s="0" t="s">
        <x:v>22</x:v>
      </x:c>
      <x:c r="Y3" s="0" t="s">
        <x:v>34</x:v>
      </x:c>
      <x:c r="Z3" s="0">
        <x:v>196.8</x:v>
      </x:c>
      <x:c r="AA3" s="0">
        <x:v>152.5</x:v>
      </x:c>
      <x:c r="AB3" s="0">
        <x:v>236.1</x:v>
      </x:c>
      <x:c r="AC3" s="0">
        <x:v>585.4</x:v>
      </x:c>
      <x:c r="AD3" s="0">
        <x:v>4</x:v>
      </x:c>
    </x:row>
    <x:row r="4" spans="1:30">
      <x:c r="A4" s="1" t="s">
        <x:v>36</x:v>
      </x:c>
      <x:c r="B4" s="1" t="s">
        <x:v>37</x:v>
      </x:c>
      <x:c r="C4" s="1" t="s">
        <x:v>38</x:v>
      </x:c>
      <x:c r="X4" s="0" t="s">
        <x:v>25</x:v>
      </x:c>
      <x:c r="Y4" s="0" t="s">
        <x:v>35</x:v>
      </x:c>
      <x:c r="Z4" s="0">
        <x:v>187.1</x:v>
      </x:c>
      <x:c r="AA4" s="0">
        <x:v>151.3</x:v>
      </x:c>
      <x:c r="AB4" s="0">
        <x:v>235.2</x:v>
      </x:c>
      <x:c r="AC4" s="0">
        <x:v>573.6</x:v>
      </x:c>
      <x:c r="AD4" s="0">
        <x:v>11</x:v>
      </x:c>
    </x:row>
    <x:row r="5" spans="1:30">
      <x:c r="A5" s="0" t="s">
        <x:v>39</x:v>
      </x:c>
      <x:c r="B5" s="2">
        <x:f>AVERAGE(Z1:Z4)</x:f>
      </x:c>
    </x:row>
    <x:row r="6" spans="1:30">
      <x:c r="A6" s="0" t="s">
        <x:v>40</x:v>
      </x:c>
      <x:c r="B6" s="2">
        <x:f>MAX(Z1:Z4)</x:f>
      </x:c>
      <x:c r="C6" s="0">
        <x:f>_xlfn.XLOOKUP(B6, Z1:Z4, Y1:Y4)</x:f>
      </x:c>
    </x:row>
    <x:row r="7" spans="1:30">
      <x:c r="A7" s="0" t="s">
        <x:v>41</x:v>
      </x:c>
      <x:c r="B7" s="2">
        <x:f>MIN(Z1:Z4)</x:f>
      </x:c>
      <x:c r="C7" s="0">
        <x:f>_xlfn.XLOOKUP(B7, Z1:Z4, Y1:Y4)</x:f>
      </x:c>
    </x:row>
    <x:row r="9" spans="1:30">
      <x:c r="A9" s="1" t="s">
        <x:v>42</x:v>
      </x:c>
      <x:c r="B9" s="1" t="s">
        <x:v>37</x:v>
      </x:c>
      <x:c r="C9" s="1" t="s">
        <x:v>38</x:v>
      </x:c>
    </x:row>
    <x:row r="10" spans="1:30">
      <x:c r="A10" s="0" t="s">
        <x:v>39</x:v>
      </x:c>
      <x:c r="B10" s="2">
        <x:f>AVERAGE(AA1:AA4)</x:f>
      </x:c>
    </x:row>
    <x:row r="11" spans="1:30">
      <x:c r="A11" s="0" t="s">
        <x:v>40</x:v>
      </x:c>
      <x:c r="B11" s="2">
        <x:f>MAX(AA1:AA4)</x:f>
      </x:c>
      <x:c r="C11" s="0">
        <x:f>_xlfn.XLOOKUP(B11, AA1:AA4, Y1:Y4)</x:f>
      </x:c>
    </x:row>
    <x:row r="12" spans="1:30">
      <x:c r="A12" s="0" t="s">
        <x:v>41</x:v>
      </x:c>
      <x:c r="B12" s="2">
        <x:f>MIN(AA1:AA4)</x:f>
      </x:c>
      <x:c r="C12" s="0">
        <x:f>_xlfn.XLOOKUP(B12, AA1:AA4, Y1:Y4)</x:f>
      </x:c>
    </x:row>
    <x:row r="14" spans="1:30">
      <x:c r="A14" s="1" t="s">
        <x:v>43</x:v>
      </x:c>
      <x:c r="B14" s="1" t="s">
        <x:v>37</x:v>
      </x:c>
      <x:c r="C14" s="1" t="s">
        <x:v>38</x:v>
      </x:c>
    </x:row>
    <x:row r="15" spans="1:30">
      <x:c r="A15" s="0" t="s">
        <x:v>39</x:v>
      </x:c>
      <x:c r="B15" s="2">
        <x:f>AVERAGE(AB1:AB4)</x:f>
      </x:c>
    </x:row>
    <x:row r="16" spans="1:30">
      <x:c r="A16" s="0" t="s">
        <x:v>40</x:v>
      </x:c>
      <x:c r="B16" s="2">
        <x:f>MAX(AB1:AB4)</x:f>
      </x:c>
      <x:c r="C16" s="0">
        <x:f>_xlfn.XLOOKUP(B16, AB1:AB4, Y1:Y4)</x:f>
      </x:c>
    </x:row>
    <x:row r="17" spans="1:30">
      <x:c r="A17" s="0" t="s">
        <x:v>41</x:v>
      </x:c>
      <x:c r="B17" s="2">
        <x:f>MIN(AB1:AB4)</x:f>
      </x:c>
      <x:c r="C17" s="0">
        <x:f>_xlfn.XLOOKUP(B17, AB1:AB4, Y1:Y4)</x:f>
      </x:c>
    </x:row>
    <x:row r="19" spans="1:30">
      <x:c r="A19" s="1" t="s">
        <x:v>44</x:v>
      </x:c>
      <x:c r="B19" s="1" t="s">
        <x:v>37</x:v>
      </x:c>
      <x:c r="C19" s="1" t="s">
        <x:v>38</x:v>
      </x:c>
    </x:row>
    <x:row r="20" spans="1:30">
      <x:c r="A20" s="0" t="s">
        <x:v>39</x:v>
      </x:c>
      <x:c r="B20" s="2">
        <x:f>AVERAGE(AC1:AC4)</x:f>
      </x:c>
    </x:row>
    <x:row r="21" spans="1:30">
      <x:c r="A21" s="0" t="s">
        <x:v>40</x:v>
      </x:c>
      <x:c r="B21" s="2">
        <x:f>MAX(AC1:AC4)</x:f>
      </x:c>
      <x:c r="C21" s="0">
        <x:f>_xlfn.XLOOKUP(B21, AC1:AC4, Y1:Y4)</x:f>
      </x:c>
    </x:row>
    <x:row r="22" spans="1:30">
      <x:c r="A22" s="0" t="s">
        <x:v>41</x:v>
      </x:c>
      <x:c r="B22" s="2">
        <x:f>MIN(AC1:AC4)</x:f>
      </x:c>
      <x:c r="C22" s="0">
        <x:f>_xlfn.XLOOKUP(B22, AC1:AC4, Y1:Y4)</x:f>
      </x:c>
    </x:row>
    <x:row r="24" spans="1:30">
      <x:c r="A24" s="1" t="s">
        <x:v>45</x:v>
      </x:c>
      <x:c r="B24" s="1" t="s">
        <x:v>46</x:v>
      </x:c>
      <x:c r="C24" s="1" t="s">
        <x:v>38</x:v>
      </x:c>
    </x:row>
    <x:row r="25" spans="1:30">
      <x:c r="A25" s="0" t="s">
        <x:v>39</x:v>
      </x:c>
      <x:c r="B25" s="3">
        <x:f>AVERAGE(AD1:AD4)</x:f>
      </x:c>
    </x:row>
    <x:row r="26" spans="1:30">
      <x:c r="A26" s="0" t="s">
        <x:v>47</x:v>
      </x:c>
      <x:c r="B26" s="4">
        <x:f>MIN(AD1:AD4)</x:f>
      </x:c>
      <x:c r="C26" s="0">
        <x:f>_xlfn.XLOOKUP(B26, AD1:AD4, Y1:Y4)</x:f>
      </x:c>
    </x:row>
    <x:row r="27" spans="1:30">
      <x:c r="A27" s="0" t="s">
        <x:v>48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220.3</x:v>
      </x:c>
      <x:c r="C5" s="2">
        <x:v>209.32</x:v>
      </x:c>
      <x:c r="D5" s="2">
        <x:v>274.8</x:v>
      </x:c>
      <x:c r="E5" s="2">
        <x:v>704.42</x:v>
      </x:c>
      <x:c r="F5" s="7">
        <x:v>1</x:v>
      </x:c>
    </x:row>
    <x:row r="6" spans="1:6">
      <x:c r="A6" s="0" t="s">
        <x:v>9</x:v>
      </x:c>
      <x:c r="B6" s="2">
        <x:v>219.6</x:v>
      </x:c>
      <x:c r="C6" s="2">
        <x:v>185.88</x:v>
      </x:c>
      <x:c r="D6" s="2">
        <x:v>295.2</x:v>
      </x:c>
      <x:c r="E6" s="2">
        <x:v>700.68</x:v>
      </x:c>
      <x:c r="F6" s="7">
        <x:v>2</x:v>
      </x:c>
    </x:row>
    <x:row r="7" spans="1:6">
      <x:c r="A7" s="0" t="s">
        <x:v>10</x:v>
      </x:c>
      <x:c r="B7" s="2">
        <x:v>216.2</x:v>
      </x:c>
      <x:c r="C7" s="2">
        <x:v>191.56</x:v>
      </x:c>
      <x:c r="D7" s="2">
        <x:v>284.7</x:v>
      </x:c>
      <x:c r="E7" s="2">
        <x:v>692.46</x:v>
      </x:c>
      <x:c r="F7" s="7">
        <x:v>3</x:v>
      </x:c>
    </x:row>
    <x:row r="8" spans="1:6">
      <x:c r="A8" s="0" t="s">
        <x:v>11</x:v>
      </x:c>
      <x:c r="B8" s="2">
        <x:v>208.9</x:v>
      </x:c>
      <x:c r="C8" s="2">
        <x:v>188.98</x:v>
      </x:c>
      <x:c r="D8" s="2">
        <x:v>254.5</x:v>
      </x:c>
      <x:c r="E8" s="2">
        <x:v>652.38</x:v>
      </x:c>
      <x:c r="F8" s="7">
        <x:v>4</x:v>
      </x:c>
    </x:row>
    <x:row r="9" spans="1:6">
      <x:c r="A9" s="0" t="s">
        <x:v>12</x:v>
      </x:c>
      <x:c r="B9" s="2">
        <x:v>193.4</x:v>
      </x:c>
      <x:c r="C9" s="2">
        <x:v>173.98</x:v>
      </x:c>
      <x:c r="D9" s="2">
        <x:v>247.2</x:v>
      </x:c>
      <x:c r="E9" s="2">
        <x:v>614.58</x:v>
      </x:c>
      <x:c r="F9" s="7">
        <x:v>5</x:v>
      </x:c>
    </x:row>
    <x:row r="10" spans="1:6">
      <x:c r="A10" s="0" t="s">
        <x:v>13</x:v>
      </x:c>
      <x:c r="B10" s="2">
        <x:v>192</x:v>
      </x:c>
      <x:c r="C10" s="2">
        <x:v>175.08</x:v>
      </x:c>
      <x:c r="D10" s="2">
        <x:v>247.3</x:v>
      </x:c>
      <x:c r="E10" s="2">
        <x:v>614.38</x:v>
      </x:c>
      <x:c r="F10" s="7">
        <x:v>6</x:v>
      </x:c>
    </x:row>
    <x:row r="11" spans="1:6">
      <x:c r="A11" s="0" t="s">
        <x:v>14</x:v>
      </x:c>
      <x:c r="B11" s="2">
        <x:v>186.8</x:v>
      </x:c>
      <x:c r="C11" s="2">
        <x:v>155.2</x:v>
      </x:c>
      <x:c r="D11" s="2">
        <x:v>252</x:v>
      </x:c>
      <x:c r="E11" s="2">
        <x:v>594</x:v>
      </x:c>
      <x:c r="F11" s="7">
        <x:v>7</x:v>
      </x:c>
    </x:row>
    <x:row r="12" spans="1:6">
      <x:c r="A12" s="8" t="s">
        <x:v>15</x:v>
      </x:c>
      <x:c r="B12" s="9">
        <x:v>179.2</x:v>
      </x:c>
      <x:c r="C12" s="9">
        <x:v>165.42</x:v>
      </x:c>
      <x:c r="D12" s="9">
        <x:v>232.5</x:v>
      </x:c>
      <x:c r="E12" s="9">
        <x:v>577.12</x:v>
      </x:c>
      <x:c r="F12" s="1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220.3</x:v>
      </x:c>
      <x:c r="C5" s="2">
        <x:v>196.2</x:v>
      </x:c>
      <x:c r="D5" s="2">
        <x:v>278.2</x:v>
      </x:c>
      <x:c r="E5" s="2">
        <x:v>694.7</x:v>
      </x:c>
      <x:c r="F5" s="7">
        <x:v>1</x:v>
      </x:c>
    </x:row>
    <x:row r="6" spans="1:6">
      <x:c r="A6" s="0" t="s">
        <x:v>18</x:v>
      </x:c>
      <x:c r="B6" s="2">
        <x:v>209.2</x:v>
      </x:c>
      <x:c r="C6" s="2">
        <x:v>188.64</x:v>
      </x:c>
      <x:c r="D6" s="2">
        <x:v>276.9</x:v>
      </x:c>
      <x:c r="E6" s="2">
        <x:v>674.74</x:v>
      </x:c>
      <x:c r="F6" s="7">
        <x:v>2</x:v>
      </x:c>
    </x:row>
    <x:row r="7" spans="1:6">
      <x:c r="A7" s="0" t="s">
        <x:v>19</x:v>
      </x:c>
      <x:c r="B7" s="2">
        <x:v>202.3</x:v>
      </x:c>
      <x:c r="C7" s="2">
        <x:v>179.8</x:v>
      </x:c>
      <x:c r="D7" s="2">
        <x:v>272.2</x:v>
      </x:c>
      <x:c r="E7" s="2">
        <x:v>654.3</x:v>
      </x:c>
      <x:c r="F7" s="7">
        <x:v>3</x:v>
      </x:c>
    </x:row>
    <x:row r="8" spans="1:6">
      <x:c r="A8" s="0" t="s">
        <x:v>12</x:v>
      </x:c>
      <x:c r="B8" s="2">
        <x:v>197.9</x:v>
      </x:c>
      <x:c r="C8" s="2">
        <x:v>165.78</x:v>
      </x:c>
      <x:c r="D8" s="2">
        <x:v>276.5</x:v>
      </x:c>
      <x:c r="E8" s="2">
        <x:v>640.18</x:v>
      </x:c>
      <x:c r="F8" s="7">
        <x:v>4</x:v>
      </x:c>
    </x:row>
    <x:row r="9" spans="1:6">
      <x:c r="A9" s="0" t="s">
        <x:v>11</x:v>
      </x:c>
      <x:c r="B9" s="2">
        <x:v>198.7</x:v>
      </x:c>
      <x:c r="C9" s="2">
        <x:v>175.86</x:v>
      </x:c>
      <x:c r="D9" s="2">
        <x:v>255.8</x:v>
      </x:c>
      <x:c r="E9" s="2">
        <x:v>630.36</x:v>
      </x:c>
      <x:c r="F9" s="7">
        <x:v>5</x:v>
      </x:c>
    </x:row>
    <x:row r="10" spans="1:6">
      <x:c r="A10" s="0" t="s">
        <x:v>20</x:v>
      </x:c>
      <x:c r="B10" s="2">
        <x:v>193.5</x:v>
      </x:c>
      <x:c r="C10" s="2">
        <x:v>146.08</x:v>
      </x:c>
      <x:c r="D10" s="2">
        <x:v>262</x:v>
      </x:c>
      <x:c r="E10" s="2">
        <x:v>601.58</x:v>
      </x:c>
      <x:c r="F10" s="7">
        <x:v>6</x:v>
      </x:c>
    </x:row>
    <x:row r="11" spans="1:6">
      <x:c r="A11" s="8" t="s">
        <x:v>15</x:v>
      </x:c>
      <x:c r="B11" s="9">
        <x:v>190.2</x:v>
      </x:c>
      <x:c r="C11" s="9">
        <x:v>157.12</x:v>
      </x:c>
      <x:c r="D11" s="9">
        <x:v>229.1</x:v>
      </x:c>
      <x:c r="E11" s="9">
        <x:v>576.42</x:v>
      </x:c>
      <x:c r="F11" s="10">
        <x:v>7</x:v>
      </x:c>
    </x:row>
    <x:row r="12" spans="1:6">
      <x:c r="A12" s="0" t="s">
        <x:v>21</x:v>
      </x:c>
      <x:c r="B12" s="2">
        <x:v>0</x:v>
      </x:c>
      <x:c r="C12" s="2">
        <x:v>0</x:v>
      </x:c>
      <x:c r="D12" s="2">
        <x:v>0</x:v>
      </x:c>
      <x:c r="E12" s="2">
        <x:v>0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21</x:v>
      </x:c>
      <x:c r="B5" s="2">
        <x:v>200.4</x:v>
      </x:c>
      <x:c r="C5" s="2">
        <x:v>206.66</x:v>
      </x:c>
      <x:c r="D5" s="2">
        <x:v>282.5</x:v>
      </x:c>
      <x:c r="E5" s="2">
        <x:v>689.56</x:v>
      </x:c>
      <x:c r="F5" s="7">
        <x:v>1</x:v>
      </x:c>
    </x:row>
    <x:row r="6" spans="1:6">
      <x:c r="A6" s="0" t="s">
        <x:v>19</x:v>
      </x:c>
      <x:c r="B6" s="2">
        <x:v>205.1</x:v>
      </x:c>
      <x:c r="C6" s="2">
        <x:v>176.6</x:v>
      </x:c>
      <x:c r="D6" s="2">
        <x:v>278.3</x:v>
      </x:c>
      <x:c r="E6" s="2">
        <x:v>660</x:v>
      </x:c>
      <x:c r="F6" s="7">
        <x:v>2</x:v>
      </x:c>
    </x:row>
    <x:row r="7" spans="1:6">
      <x:c r="A7" s="0" t="s">
        <x:v>11</x:v>
      </x:c>
      <x:c r="B7" s="2">
        <x:v>200.7</x:v>
      </x:c>
      <x:c r="C7" s="2">
        <x:v>171.1</x:v>
      </x:c>
      <x:c r="D7" s="2">
        <x:v>242.3</x:v>
      </x:c>
      <x:c r="E7" s="2">
        <x:v>614.1</x:v>
      </x:c>
      <x:c r="F7" s="7">
        <x:v>3</x:v>
      </x:c>
    </x:row>
    <x:row r="8" spans="1:6">
      <x:c r="A8" s="8" t="s">
        <x:v>15</x:v>
      </x:c>
      <x:c r="B8" s="9">
        <x:v>196.8</x:v>
      </x:c>
      <x:c r="C8" s="9">
        <x:v>152.5</x:v>
      </x:c>
      <x:c r="D8" s="9">
        <x:v>236.1</x:v>
      </x:c>
      <x:c r="E8" s="9">
        <x:v>585.4</x:v>
      </x:c>
      <x:c r="F8" s="10">
        <x:v>4</x:v>
      </x:c>
    </x:row>
    <x:row r="9" spans="1:6">
      <x:c r="A9" s="0" t="s">
        <x:v>24</x:v>
      </x:c>
      <x:c r="B9" s="2">
        <x:v>148</x:v>
      </x:c>
      <x:c r="C9" s="2">
        <x:v>131.5</x:v>
      </x:c>
      <x:c r="D9" s="2">
        <x:v>204.4</x:v>
      </x:c>
      <x:c r="E9" s="2">
        <x:v>483.9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10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27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12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19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11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20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28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14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29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8" t="s">
        <x:v>15</x:v>
      </x:c>
      <x:c r="B15" s="9">
        <x:v>187.1</x:v>
      </x:c>
      <x:c r="C15" s="9">
        <x:v>151.3</x:v>
      </x:c>
      <x:c r="D15" s="9">
        <x:v>235.2</x:v>
      </x:c>
      <x:c r="E15" s="9">
        <x:v>573.6</x:v>
      </x:c>
      <x:c r="F15" s="10">
        <x:v>11</x:v>
      </x:c>
    </x:row>
    <x:row r="16" spans="1:6">
      <x:c r="A16" s="0" t="s">
        <x:v>24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30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CP Invitational</vt:lpstr>
      <vt:lpstr>AQ Invitational</vt:lpstr>
      <vt:lpstr>Wildcat Invite</vt:lpstr>
      <vt:lpstr>Districts</vt:lpstr>
      <vt:lpstr>Summary!Print_Area</vt:lpstr>
      <vt:lpstr>Summary!Print_Titles</vt:lpstr>
      <vt:lpstr>CP Invitational!Print_Area</vt:lpstr>
      <vt:lpstr>CP Invitational!Print_Titles</vt:lpstr>
      <vt:lpstr>AQ Invitational!Print_Area</vt:lpstr>
      <vt:lpstr>AQ Invitational!Print_Titles</vt:lpstr>
      <vt:lpstr>Wildcat Invite!Print_Area</vt:lpstr>
      <vt:lpstr>Wildcat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