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6aae8f126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2571cded34fa3a7c366df0a016343.psmdcp" Id="R0f450668f734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 Invitational" sheetId="2" r:id="rId3"/>
    <x:sheet name="Falcon Invitational" sheetId="3" r:id="rId4"/>
    <x:sheet name="CP Invite 1" sheetId="4" r:id="rId5"/>
    <x:sheet name="OK Silver 1" sheetId="5" r:id="rId6"/>
    <x:sheet name="Aquinas Invite" sheetId="6" r:id="rId7"/>
    <x:sheet name="OK Silver 2" sheetId="7" r:id="rId8"/>
    <x:sheet name="TK Invite" sheetId="8" r:id="rId9"/>
    <x:sheet name="OK Silver Finals" sheetId="9" r:id="rId10"/>
    <x:sheet name="LMCCOA Invite" sheetId="10" r:id="rId11"/>
    <x:sheet name="Wildcat Invite" sheetId="11" r:id="rId12"/>
    <x:sheet name="Creek Cupid Shuffle" sheetId="12" r:id="rId13"/>
    <x:sheet name="CP Invite 2" sheetId="13" r:id="rId14"/>
    <x:sheet name="Districts" sheetId="14" r:id="rId15"/>
    <x:sheet name="Regionals" sheetId="15" r:id="rId16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<x:sst xmlns:x="http://schemas.openxmlformats.org/spreadsheetml/2006/main">
  <x:si>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 Invitational</x:t>
  </x:si>
  <x:si>
    <x:t>12/13/2025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</x:si>
  <x:si>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</x:si>
  <x:si>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</x:si>
  <x:si>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</x:si>
  <x:si>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</x:si>
  <x:si>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</x:si>
  <x:si>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</x:si>
  <x:si>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</x:si>
  <x:si>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GR West Catholic</x:t>
  </x:si>
  <x:si>
    <x:t>Comstock Park</x:t>
  </x:si>
  <x:si>
    <x:t>Hart</x:t>
  </x:si>
  <x:si>
    <x:t>Sparta</x:t>
  </x:si>
  <x:si>
    <x:t>Schoolcraft</x:t>
  </x:si>
  <x:si>
    <x:t>Grant</x:t>
  </x:si>
  <x:si>
    <x:t>Greenville</x:t>
  </x:si>
  <x:si>
    <x:t>Falcon Invitational</x:t>
  </x:si>
  <x:si>
    <x:t>12/19/2025</x:t>
  </x:si>
  <x:si>
    <x:t>Tri County</x:t>
  </x:si>
  <x:si>
    <x:t>Ludington</x:t>
  </x:si>
  <x:si>
    <x:t>Chippewa Hills</x:t>
  </x:si>
  <x:si>
    <x:t>Berrien Springs</x:t>
  </x:si>
  <x:si>
    <x:t>CP Invite 1</x:t>
  </x:si>
  <x:si>
    <x:t>01/03/2026</x:t>
  </x:si>
  <x:si>
    <x:t>Paw Paw</x:t>
  </x:si>
  <x:si>
    <x:t>Gladstone</x:t>
  </x:si>
  <x:si>
    <x:t>Portland</x:t>
  </x:si>
  <x:si>
    <x:t>Mason County Central</x:t>
  </x:si>
  <x:si>
    <x:t>Muskegon Oakridge</x:t>
  </x:si>
  <x:si>
    <x:t>OK Silver 1</x:t>
  </x:si>
  <x:si>
    <x:t>01/07/2026</x:t>
  </x:si>
  <x:si>
    <x:t>Belding</x:t>
  </x:si>
  <x:si>
    <x:t>Hopkins</x:t>
  </x:si>
  <x:si>
    <x:t>Wyoming Kelloggsville</x:t>
  </x:si>
  <x:si>
    <x:t>Aquinas Invite</x:t>
  </x:si>
  <x:si>
    <x:t>01/09/2026</x:t>
  </x:si>
  <x:si>
    <x:t>Newaygo</x:t>
  </x:si>
  <x:si>
    <x:t>GR Catholic Central</x:t>
  </x:si>
  <x:si>
    <x:t>Harrison</x:t>
  </x:si>
  <x:si>
    <x:t>OK Silver 2</x:t>
  </x:si>
  <x:si>
    <x:t>01/14/2026</x:t>
  </x:si>
  <x:si>
    <x:t>TK Invite</x:t>
  </x:si>
  <x:si>
    <x:t>01/16/2026</x:t>
  </x:si>
  <x:si>
    <x:t>Leslie</x:t>
  </x:si>
  <x:si>
    <x:t>OK Silver Finals</x:t>
  </x:si>
  <x:si>
    <x:t>01/28/2026</x:t>
  </x:si>
  <x:si>
    <x:t>LMCCOA Invite</x:t>
  </x:si>
  <x:si>
    <x:t>01/31/2026</x:t>
  </x:si>
  <x:si>
    <x:t>Charlotte</x:t>
  </x:si>
  <x:si>
    <x:t>Allegan</x:t>
  </x:si>
  <x:si>
    <x:t>Montague</x:t>
  </x:si>
  <x:si>
    <x:t>Wildcat Invite</x:t>
  </x:si>
  <x:si>
    <x:t>02/02/2026</x:t>
  </x:si>
  <x:si>
    <x:t>North Muskegon</x:t>
  </x:si>
  <x:si>
    <x:t>Creek Cupid Shuffle</x:t>
  </x:si>
  <x:si>
    <x:t>02/07/2026</x:t>
  </x:si>
  <x:si>
    <x:t>Lake Fenton</x:t>
  </x:si>
  <x:si>
    <x:t>Birch Run</x:t>
  </x:si>
  <x:si>
    <x:t>Flint Powers Catholic</x:t>
  </x:si>
  <x:si>
    <x:t>Chesaning</x:t>
  </x:si>
  <x:si>
    <x:t>Bullock Creek</x:t>
  </x:si>
  <x:si>
    <x:t>Corunna</x:t>
  </x:si>
  <x:si>
    <x:t>Swan Valley</x:t>
  </x:si>
  <x:si>
    <x:t>Bridgeport</x:t>
  </x:si>
  <x:si>
    <x:t>Standish-Sterling</x:t>
  </x:si>
  <x:si>
    <x:t>CP Invite 2</x:t>
  </x:si>
  <x:si>
    <x:t>02/11/2026</x:t>
  </x:si>
  <x:si>
    <x:t>Districts</x:t>
  </x:si>
  <x:si>
    <x:t>02/20/2026</x:t>
  </x:si>
  <x:si>
    <x:t>Whitehall</x:t>
  </x:si>
  <x:si>
    <x:t>Fremont</x:t>
  </x:si>
  <x:si>
    <x:t>Regionals</x:t>
  </x:si>
  <x:si>
    <x:t>02/28/2026</x:t>
  </x:si>
  <x:si>
    <x:t>Lake Odessa Lakewood</x:t>
  </x:si>
  <x:si>
    <x:t>Total Events</x:t>
  </x:si>
  <x:si>
    <x:t>12/13 - CCCAM Invitational</x:t>
  </x:si>
  <x:si>
    <x:t>12/19 - Falcon Invitational</x:t>
  </x:si>
  <x:si>
    <x:t>1/3 - CP Invite 1</x:t>
  </x:si>
  <x:si>
    <x:t>1/7 - OK Silver 1</x:t>
  </x:si>
  <x:si>
    <x:t>1/9 - Aquinas Invite</x:t>
  </x:si>
  <x:si>
    <x:t>1/14 - OK Silver 2</x:t>
  </x:si>
  <x:si>
    <x:t>1/16 - TK Invite</x:t>
  </x:si>
  <x:si>
    <x:t>1/28 - OK Silver Finals</x:t>
  </x:si>
  <x:si>
    <x:t>1/31 - LMCCOA Invite</x:t>
  </x:si>
  <x:si>
    <x:t>2/2 - Wildcat Invite</x:t>
  </x:si>
  <x:si>
    <x:t>2/7 - Creek Cupid Shuffle</x:t>
  </x:si>
  <x:si>
    <x:t>2/11 - CP Invite 2</x:t>
  </x:si>
  <x:si>
    <x:t>2/20 - Districts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</x:si>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</x:sst>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7" /><Relationship Type="http://schemas.openxmlformats.org/officeDocument/2006/relationships/styles" Target="/xl/styles.xml" Id="rId1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calcChain" Target="/xl/calcChain.xml" Id="rId19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4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74</x:v>
      </x:c>
      <x:c r="B1" s="0">
        <x:v>14</x:v>
      </x:c>
      <x:c r="X1" s="0" t="s">
        <x:v>0</x:v>
      </x:c>
      <x:c r="Y1" s="0" t="s">
        <x:v>75</x:v>
      </x:c>
      <x:c r="Z1" s="0">
        <x:v>208.7</x:v>
      </x:c>
      <x:c r="AA1" s="0">
        <x:v>188.96</x:v>
      </x:c>
      <x:c r="AB1" s="0">
        <x:v>265</x:v>
      </x:c>
      <x:c r="AC1" s="0">
        <x:v>662.66</x:v>
      </x:c>
      <x:c r="AD1" s="0">
        <x:v>3</x:v>
      </x:c>
    </x:row>
    <x:row r="2" spans="1:30">
      <x:c r="X2" s="0" t="s">
        <x:v>16</x:v>
      </x:c>
      <x:c r="Y2" s="0" t="s">
        <x:v>76</x:v>
      </x:c>
      <x:c r="Z2" s="0">
        <x:v>215.1</x:v>
      </x:c>
      <x:c r="AA2" s="0">
        <x:v>195.02</x:v>
      </x:c>
      <x:c r="AB2" s="0">
        <x:v>281.1</x:v>
      </x:c>
      <x:c r="AC2" s="0">
        <x:v>691.22</x:v>
      </x:c>
      <x:c r="AD2" s="0">
        <x:v>3</x:v>
      </x:c>
    </x:row>
    <x:row r="3" spans="1:30">
      <x:c r="X3" s="0" t="s">
        <x:v>22</x:v>
      </x:c>
      <x:c r="Y3" s="0" t="s">
        <x:v>77</x:v>
      </x:c>
      <x:c r="Z3" s="0">
        <x:v>224.8</x:v>
      </x:c>
      <x:c r="AA3" s="0">
        <x:v>191.58</x:v>
      </x:c>
      <x:c r="AB3" s="0">
        <x:v>260.7</x:v>
      </x:c>
      <x:c r="AC3" s="0">
        <x:v>677.08</x:v>
      </x:c>
      <x:c r="AD3" s="0">
        <x:v>5</x:v>
      </x:c>
    </x:row>
    <x:row r="4" spans="1:30">
      <x:c r="A4" s="1" t="s">
        <x:v>89</x:v>
      </x:c>
      <x:c r="B4" s="1" t="s">
        <x:v>90</x:v>
      </x:c>
      <x:c r="C4" s="1" t="s">
        <x:v>91</x:v>
      </x:c>
      <x:c r="X4" s="0" t="s">
        <x:v>29</x:v>
      </x:c>
      <x:c r="Y4" s="0" t="s">
        <x:v>78</x:v>
      </x:c>
      <x:c r="Z4" s="0">
        <x:v>214.9</x:v>
      </x:c>
      <x:c r="AA4" s="0">
        <x:v>195.26</x:v>
      </x:c>
      <x:c r="AB4" s="0">
        <x:v>264.6</x:v>
      </x:c>
      <x:c r="AC4" s="0">
        <x:v>674.76</x:v>
      </x:c>
      <x:c r="AD4" s="0">
        <x:v>2</x:v>
      </x:c>
    </x:row>
    <x:row r="5" spans="1:30">
      <x:c r="A5" s="0" t="s">
        <x:v>92</x:v>
      </x:c>
      <x:c r="B5" s="2">
        <x:f>AVERAGE(Z1:Z14)</x:f>
      </x:c>
      <x:c r="X5" s="0" t="s">
        <x:v>34</x:v>
      </x:c>
      <x:c r="Y5" s="0" t="s">
        <x:v>79</x:v>
      </x:c>
      <x:c r="Z5" s="0">
        <x:v>216.8</x:v>
      </x:c>
      <x:c r="AA5" s="0">
        <x:v>185.58</x:v>
      </x:c>
      <x:c r="AB5" s="0">
        <x:v>274.2</x:v>
      </x:c>
      <x:c r="AC5" s="0">
        <x:v>676.58</x:v>
      </x:c>
      <x:c r="AD5" s="0">
        <x:v>1</x:v>
      </x:c>
    </x:row>
    <x:row r="6" spans="1:30">
      <x:c r="A6" s="0" t="s">
        <x:v>93</x:v>
      </x:c>
      <x:c r="B6" s="2">
        <x:f>MAX(Z1:Z14)</x:f>
      </x:c>
      <x:c r="C6" s="0">
        <x:f>_xlfn.XLOOKUP(B6, Z1:Z14, Y1:Y14)</x:f>
      </x:c>
      <x:c r="X6" s="0" t="s">
        <x:v>39</x:v>
      </x:c>
      <x:c r="Y6" s="0" t="s">
        <x:v>80</x:v>
      </x:c>
      <x:c r="Z6" s="0">
        <x:v>216.8</x:v>
      </x:c>
      <x:c r="AA6" s="0">
        <x:v>192</x:v>
      </x:c>
      <x:c r="AB6" s="0">
        <x:v>261.4</x:v>
      </x:c>
      <x:c r="AC6" s="0">
        <x:v>670.2</x:v>
      </x:c>
      <x:c r="AD6" s="0">
        <x:v>2</x:v>
      </x:c>
    </x:row>
    <x:row r="7" spans="1:30">
      <x:c r="A7" s="0" t="s">
        <x:v>94</x:v>
      </x:c>
      <x:c r="B7" s="2">
        <x:f>MIN(Z1:Z14)</x:f>
      </x:c>
      <x:c r="C7" s="0">
        <x:f>_xlfn.XLOOKUP(B7, Z1:Z14, Y1:Y14)</x:f>
      </x:c>
      <x:c r="X7" s="0" t="s">
        <x:v>41</x:v>
      </x:c>
      <x:c r="Y7" s="0" t="s">
        <x:v>81</x:v>
      </x:c>
      <x:c r="Z7" s="0">
        <x:v>209.2</x:v>
      </x:c>
      <x:c r="AA7" s="0">
        <x:v>186.42</x:v>
      </x:c>
      <x:c r="AB7" s="0">
        <x:v>276.5</x:v>
      </x:c>
      <x:c r="AC7" s="0">
        <x:v>672.12</x:v>
      </x:c>
      <x:c r="AD7" s="0">
        <x:v>1</x:v>
      </x:c>
    </x:row>
    <x:row r="8" spans="1:30">
      <x:c r="X8" s="0" t="s">
        <x:v>44</x:v>
      </x:c>
      <x:c r="Y8" s="0" t="s">
        <x:v>82</x:v>
      </x:c>
      <x:c r="Z8" s="0">
        <x:v>218</x:v>
      </x:c>
      <x:c r="AA8" s="0">
        <x:v>202.7</x:v>
      </x:c>
      <x:c r="AB8" s="0">
        <x:v>279.8</x:v>
      </x:c>
      <x:c r="AC8" s="0">
        <x:v>700.5</x:v>
      </x:c>
      <x:c r="AD8" s="0">
        <x:v>2</x:v>
      </x:c>
    </x:row>
    <x:row r="9" spans="1:30">
      <x:c r="A9" s="1" t="s">
        <x:v>95</x:v>
      </x:c>
      <x:c r="B9" s="1" t="s">
        <x:v>90</x:v>
      </x:c>
      <x:c r="C9" s="1" t="s">
        <x:v>91</x:v>
      </x:c>
      <x:c r="X9" s="0" t="s">
        <x:v>46</x:v>
      </x:c>
      <x:c r="Y9" s="0" t="s">
        <x:v>83</x:v>
      </x:c>
      <x:c r="Z9" s="0">
        <x:v>213.5</x:v>
      </x:c>
      <x:c r="AA9" s="0">
        <x:v>195.86</x:v>
      </x:c>
      <x:c r="AB9" s="0">
        <x:v>279.4</x:v>
      </x:c>
      <x:c r="AC9" s="0">
        <x:v>688.76</x:v>
      </x:c>
      <x:c r="AD9" s="0">
        <x:v>5</x:v>
      </x:c>
    </x:row>
    <x:row r="10" spans="1:30">
      <x:c r="A10" s="0" t="s">
        <x:v>92</x:v>
      </x:c>
      <x:c r="B10" s="2">
        <x:f>AVERAGE(AA1:AA14)</x:f>
      </x:c>
      <x:c r="X10" s="0" t="s">
        <x:v>51</x:v>
      </x:c>
      <x:c r="Y10" s="0" t="s">
        <x:v>84</x:v>
      </x:c>
      <x:c r="Z10" s="0">
        <x:v>218.4</x:v>
      </x:c>
      <x:c r="AA10" s="0">
        <x:v>206.52</x:v>
      </x:c>
      <x:c r="AB10" s="0">
        <x:v>288.1</x:v>
      </x:c>
      <x:c r="AC10" s="0">
        <x:v>713.02</x:v>
      </x:c>
      <x:c r="AD10" s="0">
        <x:v>1</x:v>
      </x:c>
    </x:row>
    <x:row r="11" spans="1:30">
      <x:c r="A11" s="0" t="s">
        <x:v>93</x:v>
      </x:c>
      <x:c r="B11" s="2">
        <x:f>MAX(AA1:AA14)</x:f>
      </x:c>
      <x:c r="C11" s="0">
        <x:f>_xlfn.XLOOKUP(B11, AA1:AA14, Y1:Y14)</x:f>
      </x:c>
      <x:c r="X11" s="0" t="s">
        <x:v>54</x:v>
      </x:c>
      <x:c r="Y11" s="0" t="s">
        <x:v>85</x:v>
      </x:c>
      <x:c r="Z11" s="0">
        <x:v>215.4</x:v>
      </x:c>
      <x:c r="AA11" s="0">
        <x:v>199.8</x:v>
      </x:c>
      <x:c r="AB11" s="0">
        <x:v>281.3</x:v>
      </x:c>
      <x:c r="AC11" s="0">
        <x:v>696.5</x:v>
      </x:c>
      <x:c r="AD11" s="0">
        <x:v>4</x:v>
      </x:c>
    </x:row>
    <x:row r="12" spans="1:30">
      <x:c r="A12" s="0" t="s">
        <x:v>94</x:v>
      </x:c>
      <x:c r="B12" s="2">
        <x:f>MIN(AA1:AA14)</x:f>
      </x:c>
      <x:c r="C12" s="0">
        <x:f>_xlfn.XLOOKUP(B12, AA1:AA14, Y1:Y14)</x:f>
      </x:c>
      <x:c r="X12" s="0" t="s">
        <x:v>65</x:v>
      </x:c>
      <x:c r="Y12" s="0" t="s">
        <x:v>86</x:v>
      </x:c>
      <x:c r="Z12" s="0">
        <x:v>219.8</x:v>
      </x:c>
      <x:c r="AA12" s="0">
        <x:v>199.6</x:v>
      </x:c>
      <x:c r="AB12" s="0">
        <x:v>295.3</x:v>
      </x:c>
      <x:c r="AC12" s="0">
        <x:v>714.7</x:v>
      </x:c>
      <x:c r="AD12" s="0">
        <x:v>1</x:v>
      </x:c>
    </x:row>
    <x:row r="13" spans="1:30">
      <x:c r="X13" s="0" t="s">
        <x:v>67</x:v>
      </x:c>
      <x:c r="Y13" s="0" t="s">
        <x:v>87</x:v>
      </x:c>
      <x:c r="Z13" s="0">
        <x:v>221.6</x:v>
      </x:c>
      <x:c r="AA13" s="0">
        <x:v>198.2</x:v>
      </x:c>
      <x:c r="AB13" s="0">
        <x:v>287.1</x:v>
      </x:c>
      <x:c r="AC13" s="0">
        <x:v>706.9</x:v>
      </x:c>
      <x:c r="AD13" s="0">
        <x:v>1</x:v>
      </x:c>
    </x:row>
    <x:row r="14" spans="1:30">
      <x:c r="A14" s="1" t="s">
        <x:v>96</x:v>
      </x:c>
      <x:c r="B14" s="1" t="s">
        <x:v>90</x:v>
      </x:c>
      <x:c r="C14" s="1" t="s">
        <x:v>91</x:v>
      </x:c>
      <x:c r="X14" s="0" t="s">
        <x:v>71</x:v>
      </x:c>
      <x:c r="Y14" s="0" t="s">
        <x:v>88</x:v>
      </x:c>
      <x:c r="Z14" s="0">
        <x:v>216.9</x:v>
      </x:c>
      <x:c r="AA14" s="0">
        <x:v>205.52</x:v>
      </x:c>
      <x:c r="AB14" s="0">
        <x:v>286.7</x:v>
      </x:c>
      <x:c r="AC14" s="0">
        <x:v>709.12</x:v>
      </x:c>
      <x:c r="AD14" s="0">
        <x:v>8</x:v>
      </x:c>
    </x:row>
    <x:row r="15" spans="1:30">
      <x:c r="A15" s="0" t="s">
        <x:v>92</x:v>
      </x:c>
      <x:c r="B15" s="2">
        <x:f>AVERAGE(AB1:AB14)</x:f>
      </x:c>
    </x:row>
    <x:row r="16" spans="1:30">
      <x:c r="A16" s="0" t="s">
        <x:v>93</x:v>
      </x:c>
      <x:c r="B16" s="2">
        <x:f>MAX(AB1:AB14)</x:f>
      </x:c>
      <x:c r="C16" s="0">
        <x:f>_xlfn.XLOOKUP(B16, AB1:AB14, Y1:Y14)</x:f>
      </x:c>
    </x:row>
    <x:row r="17" spans="1:30">
      <x:c r="A17" s="0" t="s">
        <x:v>94</x:v>
      </x:c>
      <x:c r="B17" s="2">
        <x:f>MIN(AB1:AB14)</x:f>
      </x:c>
      <x:c r="C17" s="0">
        <x:f>_xlfn.XLOOKUP(B17, AB1:AB14, Y1:Y14)</x:f>
      </x:c>
    </x:row>
    <x:row r="19" spans="1:30">
      <x:c r="A19" s="1" t="s">
        <x:v>97</x:v>
      </x:c>
      <x:c r="B19" s="1" t="s">
        <x:v>90</x:v>
      </x:c>
      <x:c r="C19" s="1" t="s">
        <x:v>91</x:v>
      </x:c>
    </x:row>
    <x:row r="20" spans="1:30">
      <x:c r="A20" s="0" t="s">
        <x:v>92</x:v>
      </x:c>
      <x:c r="B20" s="2">
        <x:f>AVERAGE(AC1:AC14)</x:f>
      </x:c>
    </x:row>
    <x:row r="21" spans="1:30">
      <x:c r="A21" s="0" t="s">
        <x:v>93</x:v>
      </x:c>
      <x:c r="B21" s="2">
        <x:f>MAX(AC1:AC14)</x:f>
      </x:c>
      <x:c r="C21" s="0">
        <x:f>_xlfn.XLOOKUP(B21, AC1:AC14, Y1:Y14)</x:f>
      </x:c>
    </x:row>
    <x:row r="22" spans="1:30">
      <x:c r="A22" s="0" t="s">
        <x:v>94</x:v>
      </x:c>
      <x:c r="B22" s="2">
        <x:f>MIN(AC1:AC14)</x:f>
      </x:c>
      <x:c r="C22" s="0">
        <x:f>_xlfn.XLOOKUP(B22, AC1:AC14, Y1:Y14)</x:f>
      </x:c>
    </x:row>
    <x:row r="24" spans="1:30">
      <x:c r="A24" s="1" t="s">
        <x:v>98</x:v>
      </x:c>
      <x:c r="B24" s="1" t="s">
        <x:v>99</x:v>
      </x:c>
      <x:c r="C24" s="1" t="s">
        <x:v>91</x:v>
      </x:c>
    </x:row>
    <x:row r="25" spans="1:30">
      <x:c r="A25" s="0" t="s">
        <x:v>92</x:v>
      </x:c>
      <x:c r="B25" s="3">
        <x:f>AVERAGE(AD1:AD14)</x:f>
      </x:c>
    </x:row>
    <x:row r="26" spans="1:30">
      <x:c r="A26" s="0" t="s">
        <x:v>100</x:v>
      </x:c>
      <x:c r="B26" s="4">
        <x:f>MIN(AD1:AD14)</x:f>
      </x:c>
      <x:c r="C26" s="0">
        <x:f>_xlfn.XLOOKUP(B26, AD1:AD14, Y1:Y14)</x:f>
      </x:c>
    </x:row>
    <x:row r="27" spans="1:30">
      <x:c r="A27" s="0" t="s">
        <x:v>101</x:v>
      </x:c>
      <x:c r="B27" s="4">
        <x:f>MAX(AD1:AD14)</x:f>
      </x:c>
      <x:c r="C27" s="0">
        <x:f>_xlfn.XLOOKUP(B27, AD1:AD14, Y1:Y14)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2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219.2</x:v>
      </x:c>
      <x:c r="C5" s="2">
        <x:v>191.54</x:v>
      </x:c>
      <x:c r="D5" s="2">
        <x:v>269</x:v>
      </x:c>
      <x:c r="E5" s="2">
        <x:v>679.74</x:v>
      </x:c>
      <x:c r="F5" s="7">
        <x:v>1</x:v>
      </x:c>
    </x:row>
    <x:row r="6" spans="1:6">
      <x:c r="A6" s="0" t="s">
        <x:v>9</x:v>
      </x:c>
      <x:c r="B6" s="2">
        <x:v>215.7</x:v>
      </x:c>
      <x:c r="C6" s="2">
        <x:v>193.12</x:v>
      </x:c>
      <x:c r="D6" s="2">
        <x:v>262.3</x:v>
      </x:c>
      <x:c r="E6" s="2">
        <x:v>671.12</x:v>
      </x:c>
      <x:c r="F6" s="7">
        <x:v>2</x:v>
      </x:c>
    </x:row>
    <x:row r="7" spans="1:6">
      <x:c r="A7" s="8" t="s">
        <x:v>10</x:v>
      </x:c>
      <x:c r="B7" s="9">
        <x:v>208.7</x:v>
      </x:c>
      <x:c r="C7" s="9">
        <x:v>188.96</x:v>
      </x:c>
      <x:c r="D7" s="9">
        <x:v>265</x:v>
      </x:c>
      <x:c r="E7" s="9">
        <x:v>662.66</x:v>
      </x:c>
      <x:c r="F7" s="10">
        <x:v>3</x:v>
      </x:c>
    </x:row>
    <x:row r="8" spans="1:6">
      <x:c r="A8" s="0" t="s">
        <x:v>11</x:v>
      </x:c>
      <x:c r="B8" s="2">
        <x:v>201.2</x:v>
      </x:c>
      <x:c r="C8" s="2">
        <x:v>173.06</x:v>
      </x:c>
      <x:c r="D8" s="2">
        <x:v>238.5</x:v>
      </x:c>
      <x:c r="E8" s="2">
        <x:v>612.76</x:v>
      </x:c>
      <x:c r="F8" s="7">
        <x:v>4</x:v>
      </x:c>
    </x:row>
    <x:row r="9" spans="1:6">
      <x:c r="A9" s="0" t="s">
        <x:v>12</x:v>
      </x:c>
      <x:c r="B9" s="2">
        <x:v>187.8</x:v>
      </x:c>
      <x:c r="C9" s="2">
        <x:v>183.7</x:v>
      </x:c>
      <x:c r="D9" s="2">
        <x:v>233.7</x:v>
      </x:c>
      <x:c r="E9" s="2">
        <x:v>605.2</x:v>
      </x:c>
      <x:c r="F9" s="7">
        <x:v>5</x:v>
      </x:c>
    </x:row>
    <x:row r="10" spans="1:6">
      <x:c r="A10" s="0" t="s">
        <x:v>13</x:v>
      </x:c>
      <x:c r="B10" s="2">
        <x:v>177.6</x:v>
      </x:c>
      <x:c r="C10" s="2">
        <x:v>161.8</x:v>
      </x:c>
      <x:c r="D10" s="2">
        <x:v>243.2</x:v>
      </x:c>
      <x:c r="E10" s="2">
        <x:v>582.6</x:v>
      </x:c>
      <x:c r="F10" s="7">
        <x:v>6</x:v>
      </x:c>
    </x:row>
    <x:row r="11" spans="1:6">
      <x:c r="A11" s="0" t="s">
        <x:v>14</x:v>
      </x:c>
      <x:c r="B11" s="2">
        <x:v>183.7</x:v>
      </x:c>
      <x:c r="C11" s="2">
        <x:v>132.46</x:v>
      </x:c>
      <x:c r="D11" s="2">
        <x:v>243.7</x:v>
      </x:c>
      <x:c r="E11" s="2">
        <x:v>559.86</x:v>
      </x:c>
      <x:c r="F11" s="7">
        <x:v>7</x:v>
      </x:c>
    </x:row>
    <x:row r="12" spans="1:6">
      <x:c r="A12" s="0" t="s">
        <x:v>15</x:v>
      </x:c>
      <x:c r="B12" s="2">
        <x:v>182.8</x:v>
      </x:c>
      <x:c r="C12" s="2">
        <x:v>133.9</x:v>
      </x:c>
      <x:c r="D12" s="2">
        <x:v>172.5</x:v>
      </x:c>
      <x:c r="E12" s="2">
        <x:v>489.2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220.6</x:v>
      </x:c>
      <x:c r="C5" s="2">
        <x:v>207.68</x:v>
      </x:c>
      <x:c r="D5" s="2">
        <x:v>290.2</x:v>
      </x:c>
      <x:c r="E5" s="2">
        <x:v>718.48</x:v>
      </x:c>
      <x:c r="F5" s="7">
        <x:v>1</x:v>
      </x:c>
    </x:row>
    <x:row r="6" spans="1:6">
      <x:c r="A6" s="0" t="s">
        <x:v>18</x:v>
      </x:c>
      <x:c r="B6" s="2">
        <x:v>221.8</x:v>
      </x:c>
      <x:c r="C6" s="2">
        <x:v>211.64</x:v>
      </x:c>
      <x:c r="D6" s="2">
        <x:v>282.6</x:v>
      </x:c>
      <x:c r="E6" s="2">
        <x:v>716.04</x:v>
      </x:c>
      <x:c r="F6" s="7">
        <x:v>2</x:v>
      </x:c>
    </x:row>
    <x:row r="7" spans="1:6">
      <x:c r="A7" s="8" t="s">
        <x:v>10</x:v>
      </x:c>
      <x:c r="B7" s="9">
        <x:v>215.1</x:v>
      </x:c>
      <x:c r="C7" s="9">
        <x:v>195.02</x:v>
      </x:c>
      <x:c r="D7" s="9">
        <x:v>281.1</x:v>
      </x:c>
      <x:c r="E7" s="9">
        <x:v>691.22</x:v>
      </x:c>
      <x:c r="F7" s="10">
        <x:v>3</x:v>
      </x:c>
    </x:row>
    <x:row r="8" spans="1:6">
      <x:c r="A8" s="0" t="s">
        <x:v>19</x:v>
      </x:c>
      <x:c r="B8" s="2">
        <x:v>184.9</x:v>
      </x:c>
      <x:c r="C8" s="2">
        <x:v>167.6</x:v>
      </x:c>
      <x:c r="D8" s="2">
        <x:v>264.8</x:v>
      </x:c>
      <x:c r="E8" s="2">
        <x:v>617.3</x:v>
      </x:c>
      <x:c r="F8" s="7">
        <x:v>4</x:v>
      </x:c>
    </x:row>
    <x:row r="9" spans="1:6">
      <x:c r="A9" s="0" t="s">
        <x:v>20</x:v>
      </x:c>
      <x:c r="B9" s="2">
        <x:v>185.2</x:v>
      </x:c>
      <x:c r="C9" s="2">
        <x:v>154.7</x:v>
      </x:c>
      <x:c r="D9" s="2">
        <x:v>203.7</x:v>
      </x:c>
      <x:c r="E9" s="2">
        <x:v>543.6</x:v>
      </x:c>
      <x:c r="F9" s="7">
        <x:v>5</x:v>
      </x:c>
    </x:row>
    <x:row r="10" spans="1:6">
      <x:c r="A10" s="0" t="s">
        <x:v>21</x:v>
      </x:c>
      <x:c r="B10" s="2">
        <x:v>188.1</x:v>
      </x:c>
      <x:c r="C10" s="2">
        <x:v>156.9</x:v>
      </x:c>
      <x:c r="D10" s="2">
        <x:v>120.9</x:v>
      </x:c>
      <x:c r="E10" s="2">
        <x:v>465.9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22</x:v>
      </x:c>
    </x:row>
    <x:row r="2" spans="1:6">
      <x:c r="A2" s="0" t="s">
        <x:v>23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220.9</x:v>
      </x:c>
      <x:c r="C5" s="2">
        <x:v>218.1</x:v>
      </x:c>
      <x:c r="D5" s="2">
        <x:v>284.5</x:v>
      </x:c>
      <x:c r="E5" s="2">
        <x:v>723.5</x:v>
      </x:c>
      <x:c r="F5" s="7">
        <x:v>1</x:v>
      </x:c>
    </x:row>
    <x:row r="6" spans="1:6">
      <x:c r="A6" s="0" t="s">
        <x:v>24</x:v>
      </x:c>
      <x:c r="B6" s="2">
        <x:v>224.9</x:v>
      </x:c>
      <x:c r="C6" s="2">
        <x:v>208.38</x:v>
      </x:c>
      <x:c r="D6" s="2">
        <x:v>268</x:v>
      </x:c>
      <x:c r="E6" s="2">
        <x:v>701.28</x:v>
      </x:c>
      <x:c r="F6" s="7">
        <x:v>2</x:v>
      </x:c>
    </x:row>
    <x:row r="7" spans="1:6">
      <x:c r="A7" s="0" t="s">
        <x:v>25</x:v>
      </x:c>
      <x:c r="B7" s="2">
        <x:v>223.5</x:v>
      </x:c>
      <x:c r="C7" s="2">
        <x:v>203.4</x:v>
      </x:c>
      <x:c r="D7" s="2">
        <x:v>272.2</x:v>
      </x:c>
      <x:c r="E7" s="2">
        <x:v>699.1</x:v>
      </x:c>
      <x:c r="F7" s="7">
        <x:v>3</x:v>
      </x:c>
    </x:row>
    <x:row r="8" spans="1:6">
      <x:c r="A8" s="0" t="s">
        <x:v>26</x:v>
      </x:c>
      <x:c r="B8" s="2">
        <x:v>224.2</x:v>
      </x:c>
      <x:c r="C8" s="2">
        <x:v>188.04</x:v>
      </x:c>
      <x:c r="D8" s="2">
        <x:v>275.3</x:v>
      </x:c>
      <x:c r="E8" s="2">
        <x:v>687.54</x:v>
      </x:c>
      <x:c r="F8" s="7">
        <x:v>4</x:v>
      </x:c>
    </x:row>
    <x:row r="9" spans="1:6">
      <x:c r="A9" s="8" t="s">
        <x:v>10</x:v>
      </x:c>
      <x:c r="B9" s="9">
        <x:v>224.8</x:v>
      </x:c>
      <x:c r="C9" s="9">
        <x:v>191.58</x:v>
      </x:c>
      <x:c r="D9" s="9">
        <x:v>260.7</x:v>
      </x:c>
      <x:c r="E9" s="9">
        <x:v>677.08</x:v>
      </x:c>
      <x:c r="F9" s="10">
        <x:v>5</x:v>
      </x:c>
    </x:row>
    <x:row r="10" spans="1:6">
      <x:c r="A10" s="0" t="s">
        <x:v>27</x:v>
      </x:c>
      <x:c r="B10" s="2">
        <x:v>194.6</x:v>
      </x:c>
      <x:c r="C10" s="2">
        <x:v>183.38</x:v>
      </x:c>
      <x:c r="D10" s="2">
        <x:v>266.7</x:v>
      </x:c>
      <x:c r="E10" s="2">
        <x:v>644.68</x:v>
      </x:c>
      <x:c r="F10" s="7">
        <x:v>6</x:v>
      </x:c>
    </x:row>
    <x:row r="11" spans="1:6">
      <x:c r="A11" s="0" t="s">
        <x:v>11</x:v>
      </x:c>
      <x:c r="B11" s="2">
        <x:v>204</x:v>
      </x:c>
      <x:c r="C11" s="2">
        <x:v>177</x:v>
      </x:c>
      <x:c r="D11" s="2">
        <x:v>253.6</x:v>
      </x:c>
      <x:c r="E11" s="2">
        <x:v>634.6</x:v>
      </x:c>
      <x:c r="F11" s="7">
        <x:v>7</x:v>
      </x:c>
    </x:row>
    <x:row r="12" spans="1:6">
      <x:c r="A12" s="0" t="s">
        <x:v>14</x:v>
      </x:c>
      <x:c r="B12" s="2">
        <x:v>177</x:v>
      </x:c>
      <x:c r="C12" s="2">
        <x:v>157.6</x:v>
      </x:c>
      <x:c r="D12" s="2">
        <x:v>263.5</x:v>
      </x:c>
      <x:c r="E12" s="2">
        <x:v>598.1</x:v>
      </x:c>
      <x:c r="F12" s="7">
        <x:v>8</x:v>
      </x:c>
    </x:row>
    <x:row r="13" spans="1:6">
      <x:c r="A13" s="0" t="s">
        <x:v>28</x:v>
      </x:c>
      <x:c r="B13" s="2">
        <x:v>172.1</x:v>
      </x:c>
      <x:c r="C13" s="2">
        <x:v>152.8</x:v>
      </x:c>
      <x:c r="D13" s="2">
        <x:v>0</x:v>
      </x:c>
      <x:c r="E13" s="2">
        <x:v>324.9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29</x:v>
      </x:c>
    </x:row>
    <x:row r="2" spans="1:6">
      <x:c r="A2" s="0" t="s">
        <x:v>30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222.4</x:v>
      </x:c>
      <x:c r="C5" s="2">
        <x:v>180.04</x:v>
      </x:c>
      <x:c r="D5" s="2">
        <x:v>299.4</x:v>
      </x:c>
      <x:c r="E5" s="2">
        <x:v>701.84</x:v>
      </x:c>
      <x:c r="F5" s="7">
        <x:v>1</x:v>
      </x:c>
    </x:row>
    <x:row r="6" spans="1:6">
      <x:c r="A6" s="8" t="s">
        <x:v>10</x:v>
      </x:c>
      <x:c r="B6" s="9">
        <x:v>214.9</x:v>
      </x:c>
      <x:c r="C6" s="9">
        <x:v>195.26</x:v>
      </x:c>
      <x:c r="D6" s="9">
        <x:v>264.6</x:v>
      </x:c>
      <x:c r="E6" s="9">
        <x:v>674.76</x:v>
      </x:c>
      <x:c r="F6" s="10">
        <x:v>2</x:v>
      </x:c>
    </x:row>
    <x:row r="7" spans="1:6">
      <x:c r="A7" s="0" t="s">
        <x:v>31</x:v>
      </x:c>
      <x:c r="B7" s="2">
        <x:v>203.9</x:v>
      </x:c>
      <x:c r="C7" s="2">
        <x:v>174.1</x:v>
      </x:c>
      <x:c r="D7" s="2">
        <x:v>283.8</x:v>
      </x:c>
      <x:c r="E7" s="2">
        <x:v>661.8</x:v>
      </x:c>
      <x:c r="F7" s="7">
        <x:v>3</x:v>
      </x:c>
    </x:row>
    <x:row r="8" spans="1:6">
      <x:c r="A8" s="0" t="s">
        <x:v>32</x:v>
      </x:c>
      <x:c r="B8" s="2">
        <x:v>188.7</x:v>
      </x:c>
      <x:c r="C8" s="2">
        <x:v>138.32</x:v>
      </x:c>
      <x:c r="D8" s="2">
        <x:v>228.7</x:v>
      </x:c>
      <x:c r="E8" s="2">
        <x:v>555.72</x:v>
      </x:c>
      <x:c r="F8" s="7">
        <x:v>4</x:v>
      </x:c>
    </x:row>
    <x:row r="9" spans="1:6">
      <x:c r="A9" s="0" t="s">
        <x:v>33</x:v>
      </x:c>
      <x:c r="B9" s="2">
        <x:v>136.9</x:v>
      </x:c>
      <x:c r="C9" s="2">
        <x:v>136.9</x:v>
      </x:c>
      <x:c r="D9" s="2">
        <x:v>183.9</x:v>
      </x:c>
      <x:c r="E9" s="2">
        <x:v>457.7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34</x:v>
      </x:c>
    </x:row>
    <x:row r="2" spans="1:6">
      <x:c r="A2" s="0" t="s">
        <x:v>35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10</x:v>
      </x:c>
      <x:c r="B5" s="9">
        <x:v>216.8</x:v>
      </x:c>
      <x:c r="C5" s="9">
        <x:v>185.58</x:v>
      </x:c>
      <x:c r="D5" s="9">
        <x:v>274.2</x:v>
      </x:c>
      <x:c r="E5" s="9">
        <x:v>676.58</x:v>
      </x:c>
      <x:c r="F5" s="10">
        <x:v>1</x:v>
      </x:c>
    </x:row>
    <x:row r="6" spans="1:6">
      <x:c r="A6" s="0" t="s">
        <x:v>27</x:v>
      </x:c>
      <x:c r="B6" s="2">
        <x:v>195.9</x:v>
      </x:c>
      <x:c r="C6" s="2">
        <x:v>175.86</x:v>
      </x:c>
      <x:c r="D6" s="2">
        <x:v>264.2</x:v>
      </x:c>
      <x:c r="E6" s="2">
        <x:v>635.96</x:v>
      </x:c>
      <x:c r="F6" s="7">
        <x:v>2</x:v>
      </x:c>
    </x:row>
    <x:row r="7" spans="1:6">
      <x:c r="A7" s="0" t="s">
        <x:v>36</x:v>
      </x:c>
      <x:c r="B7" s="2">
        <x:v>190.5</x:v>
      </x:c>
      <x:c r="C7" s="2">
        <x:v>172.9</x:v>
      </x:c>
      <x:c r="D7" s="2">
        <x:v>259.8</x:v>
      </x:c>
      <x:c r="E7" s="2">
        <x:v>623.2</x:v>
      </x:c>
      <x:c r="F7" s="7">
        <x:v>3</x:v>
      </x:c>
    </x:row>
    <x:row r="8" spans="1:6">
      <x:c r="A8" s="0" t="s">
        <x:v>11</x:v>
      </x:c>
      <x:c r="B8" s="2">
        <x:v>194.4</x:v>
      </x:c>
      <x:c r="C8" s="2">
        <x:v>174.04</x:v>
      </x:c>
      <x:c r="D8" s="2">
        <x:v>248.4</x:v>
      </x:c>
      <x:c r="E8" s="2">
        <x:v>616.84</x:v>
      </x:c>
      <x:c r="F8" s="7">
        <x:v>4</x:v>
      </x:c>
    </x:row>
    <x:row r="9" spans="1:6">
      <x:c r="A9" s="0" t="s">
        <x:v>14</x:v>
      </x:c>
      <x:c r="B9" s="2">
        <x:v>185.4</x:v>
      </x:c>
      <x:c r="C9" s="2">
        <x:v>147.2</x:v>
      </x:c>
      <x:c r="D9" s="2">
        <x:v>256.2</x:v>
      </x:c>
      <x:c r="E9" s="2">
        <x:v>588.8</x:v>
      </x:c>
      <x:c r="F9" s="7">
        <x:v>5</x:v>
      </x:c>
    </x:row>
    <x:row r="10" spans="1:6">
      <x:c r="A10" s="0" t="s">
        <x:v>32</x:v>
      </x:c>
      <x:c r="B10" s="2">
        <x:v>183.2</x:v>
      </x:c>
      <x:c r="C10" s="2">
        <x:v>162.1</x:v>
      </x:c>
      <x:c r="D10" s="2">
        <x:v>236.6</x:v>
      </x:c>
      <x:c r="E10" s="2">
        <x:v>581.9</x:v>
      </x:c>
      <x:c r="F10" s="7">
        <x:v>6</x:v>
      </x:c>
    </x:row>
    <x:row r="11" spans="1:6">
      <x:c r="A11" s="0" t="s">
        <x:v>37</x:v>
      </x:c>
      <x:c r="B11" s="2">
        <x:v>192.7</x:v>
      </x:c>
      <x:c r="C11" s="2">
        <x:v>150.82</x:v>
      </x:c>
      <x:c r="D11" s="2">
        <x:v>231.4</x:v>
      </x:c>
      <x:c r="E11" s="2">
        <x:v>574.92</x:v>
      </x:c>
      <x:c r="F11" s="7">
        <x:v>7</x:v>
      </x:c>
    </x:row>
    <x:row r="12" spans="1:6">
      <x:c r="A12" s="0" t="s">
        <x:v>38</x:v>
      </x:c>
      <x:c r="B12" s="2">
        <x:v>191.8</x:v>
      </x:c>
      <x:c r="C12" s="2">
        <x:v>139.08</x:v>
      </x:c>
      <x:c r="D12" s="2">
        <x:v>221.9</x:v>
      </x:c>
      <x:c r="E12" s="2">
        <x:v>552.78</x:v>
      </x:c>
      <x:c r="F12" s="7">
        <x:v>8</x:v>
      </x:c>
    </x:row>
    <x:row r="13" spans="1:6">
      <x:c r="A13" s="0" t="s">
        <x:v>33</x:v>
      </x:c>
      <x:c r="B13" s="2">
        <x:v>129.8</x:v>
      </x:c>
      <x:c r="C13" s="2">
        <x:v>92.2</x:v>
      </x:c>
      <x:c r="D13" s="2">
        <x:v>177.1</x:v>
      </x:c>
      <x:c r="E13" s="2">
        <x:v>399.1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39</x:v>
      </x:c>
    </x:row>
    <x:row r="2" spans="1:6">
      <x:c r="A2" s="0" t="s">
        <x:v>40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216.8</x:v>
      </x:c>
      <x:c r="C5" s="2">
        <x:v>193.78</x:v>
      </x:c>
      <x:c r="D5" s="2">
        <x:v>289.1</x:v>
      </x:c>
      <x:c r="E5" s="2">
        <x:v>699.68</x:v>
      </x:c>
      <x:c r="F5" s="7">
        <x:v>1</x:v>
      </x:c>
    </x:row>
    <x:row r="6" spans="1:6">
      <x:c r="A6" s="8" t="s">
        <x:v>10</x:v>
      </x:c>
      <x:c r="B6" s="9">
        <x:v>216.8</x:v>
      </x:c>
      <x:c r="C6" s="9">
        <x:v>192</x:v>
      </x:c>
      <x:c r="D6" s="9">
        <x:v>261.4</x:v>
      </x:c>
      <x:c r="E6" s="9">
        <x:v>670.2</x:v>
      </x:c>
      <x:c r="F6" s="10">
        <x:v>2</x:v>
      </x:c>
    </x:row>
    <x:row r="7" spans="1:6">
      <x:c r="A7" s="0" t="s">
        <x:v>31</x:v>
      </x:c>
      <x:c r="B7" s="2">
        <x:v>209.2</x:v>
      </x:c>
      <x:c r="C7" s="2">
        <x:v>178.6</x:v>
      </x:c>
      <x:c r="D7" s="2">
        <x:v>273</x:v>
      </x:c>
      <x:c r="E7" s="2">
        <x:v>660.8</x:v>
      </x:c>
      <x:c r="F7" s="7">
        <x:v>3</x:v>
      </x:c>
    </x:row>
    <x:row r="8" spans="1:6">
      <x:c r="A8" s="0" t="s">
        <x:v>32</x:v>
      </x:c>
      <x:c r="B8" s="2">
        <x:v>187.5</x:v>
      </x:c>
      <x:c r="C8" s="2">
        <x:v>138.18</x:v>
      </x:c>
      <x:c r="D8" s="2">
        <x:v>243.5</x:v>
      </x:c>
      <x:c r="E8" s="2">
        <x:v>569.18</x:v>
      </x:c>
      <x:c r="F8" s="7">
        <x:v>4</x:v>
      </x:c>
    </x:row>
    <x:row r="9" spans="1:6">
      <x:c r="A9" s="0" t="s">
        <x:v>33</x:v>
      </x:c>
      <x:c r="B9" s="2">
        <x:v>146.2</x:v>
      </x:c>
      <x:c r="C9" s="2">
        <x:v>104.3</x:v>
      </x:c>
      <x:c r="D9" s="2">
        <x:v>184.9</x:v>
      </x:c>
      <x:c r="E9" s="2">
        <x:v>435.4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8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41</x:v>
      </x:c>
    </x:row>
    <x:row r="2" spans="1:6">
      <x:c r="A2" s="0" t="s">
        <x:v>42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10</x:v>
      </x:c>
      <x:c r="B5" s="9">
        <x:v>209.2</x:v>
      </x:c>
      <x:c r="C5" s="9">
        <x:v>186.42</x:v>
      </x:c>
      <x:c r="D5" s="9">
        <x:v>276.5</x:v>
      </x:c>
      <x:c r="E5" s="9">
        <x:v>672.12</x:v>
      </x:c>
      <x:c r="F5" s="10">
        <x:v>1</x:v>
      </x:c>
    </x:row>
    <x:row r="6" spans="1:6">
      <x:c r="A6" s="0" t="s">
        <x:v>37</x:v>
      </x:c>
      <x:c r="B6" s="2">
        <x:v>210.5</x:v>
      </x:c>
      <x:c r="C6" s="2">
        <x:v>179.82</x:v>
      </x:c>
      <x:c r="D6" s="2">
        <x:v>267.7</x:v>
      </x:c>
      <x:c r="E6" s="2">
        <x:v>658.02</x:v>
      </x:c>
      <x:c r="F6" s="7">
        <x:v>2</x:v>
      </x:c>
    </x:row>
    <x:row r="7" spans="1:6">
      <x:c r="A7" s="0" t="s">
        <x:v>43</x:v>
      </x:c>
      <x:c r="B7" s="2">
        <x:v>198.5</x:v>
      </x:c>
      <x:c r="C7" s="2">
        <x:v>177.28</x:v>
      </x:c>
      <x:c r="D7" s="2">
        <x:v>246.3</x:v>
      </x:c>
      <x:c r="E7" s="2">
        <x:v>622.08</x:v>
      </x:c>
      <x:c r="F7" s="7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44</x:v>
      </x:c>
    </x:row>
    <x:row r="2" spans="1:6">
      <x:c r="A2" s="0" t="s">
        <x:v>45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220.5</x:v>
      </x:c>
      <x:c r="C5" s="2">
        <x:v>197.94</x:v>
      </x:c>
      <x:c r="D5" s="2">
        <x:v>297</x:v>
      </x:c>
      <x:c r="E5" s="2">
        <x:v>715.44</x:v>
      </x:c>
      <x:c r="F5" s="7">
        <x:v>1</x:v>
      </x:c>
    </x:row>
    <x:row r="6" spans="1:6">
      <x:c r="A6" s="8" t="s">
        <x:v>10</x:v>
      </x:c>
      <x:c r="B6" s="9">
        <x:v>218</x:v>
      </x:c>
      <x:c r="C6" s="9">
        <x:v>202.7</x:v>
      </x:c>
      <x:c r="D6" s="9">
        <x:v>279.8</x:v>
      </x:c>
      <x:c r="E6" s="9">
        <x:v>700.5</x:v>
      </x:c>
      <x:c r="F6" s="10">
        <x:v>2</x:v>
      </x:c>
    </x:row>
    <x:row r="7" spans="1:6">
      <x:c r="A7" s="0" t="s">
        <x:v>31</x:v>
      </x:c>
      <x:c r="B7" s="2">
        <x:v>215.3</x:v>
      </x:c>
      <x:c r="C7" s="2">
        <x:v>194.5</x:v>
      </x:c>
      <x:c r="D7" s="2">
        <x:v>275.6</x:v>
      </x:c>
      <x:c r="E7" s="2">
        <x:v>685.4</x:v>
      </x:c>
      <x:c r="F7" s="7">
        <x:v>3</x:v>
      </x:c>
    </x:row>
    <x:row r="8" spans="1:6">
      <x:c r="A8" s="0" t="s">
        <x:v>32</x:v>
      </x:c>
      <x:c r="B8" s="2">
        <x:v>200.4</x:v>
      </x:c>
      <x:c r="C8" s="2">
        <x:v>157.46</x:v>
      </x:c>
      <x:c r="D8" s="2">
        <x:v>249.2</x:v>
      </x:c>
      <x:c r="E8" s="2">
        <x:v>607.06</x:v>
      </x:c>
      <x:c r="F8" s="7">
        <x:v>4</x:v>
      </x:c>
    </x:row>
    <x:row r="9" spans="1:6">
      <x:c r="A9" s="0" t="s">
        <x:v>33</x:v>
      </x:c>
      <x:c r="B9" s="2">
        <x:v>147.1</x:v>
      </x:c>
      <x:c r="C9" s="2">
        <x:v>130.8</x:v>
      </x:c>
      <x:c r="D9" s="2">
        <x:v>212.1</x:v>
      </x:c>
      <x:c r="E9" s="2">
        <x:v>490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46</x:v>
      </x:c>
    </x:row>
    <x:row r="2" spans="1:6">
      <x:c r="A2" s="0" t="s">
        <x:v>47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24</x:v>
      </x:c>
      <x:c r="B5" s="2">
        <x:v>222.8</x:v>
      </x:c>
      <x:c r="C5" s="2">
        <x:v>202.52</x:v>
      </x:c>
      <x:c r="D5" s="2">
        <x:v>299</x:v>
      </x:c>
      <x:c r="E5" s="2">
        <x:v>724.32</x:v>
      </x:c>
      <x:c r="F5" s="7">
        <x:v>1</x:v>
      </x:c>
    </x:row>
    <x:row r="6" spans="1:6">
      <x:c r="A6" s="0" t="s">
        <x:v>48</x:v>
      </x:c>
      <x:c r="B6" s="2">
        <x:v>217.3</x:v>
      </x:c>
      <x:c r="C6" s="2">
        <x:v>198.02</x:v>
      </x:c>
      <x:c r="D6" s="2">
        <x:v>294</x:v>
      </x:c>
      <x:c r="E6" s="2">
        <x:v>709.32</x:v>
      </x:c>
      <x:c r="F6" s="7">
        <x:v>2</x:v>
      </x:c>
    </x:row>
    <x:row r="7" spans="1:6">
      <x:c r="A7" s="0" t="s">
        <x:v>49</x:v>
      </x:c>
      <x:c r="B7" s="2">
        <x:v>220.4</x:v>
      </x:c>
      <x:c r="C7" s="2">
        <x:v>195.56</x:v>
      </x:c>
      <x:c r="D7" s="2">
        <x:v>284.8</x:v>
      </x:c>
      <x:c r="E7" s="2">
        <x:v>700.76</x:v>
      </x:c>
      <x:c r="F7" s="7">
        <x:v>3</x:v>
      </x:c>
    </x:row>
    <x:row r="8" spans="1:6">
      <x:c r="A8" s="0" t="s">
        <x:v>9</x:v>
      </x:c>
      <x:c r="B8" s="2">
        <x:v>212</x:v>
      </x:c>
      <x:c r="C8" s="2">
        <x:v>199.18</x:v>
      </x:c>
      <x:c r="D8" s="2">
        <x:v>289.3</x:v>
      </x:c>
      <x:c r="E8" s="2">
        <x:v>700.48</x:v>
      </x:c>
      <x:c r="F8" s="7">
        <x:v>4</x:v>
      </x:c>
    </x:row>
    <x:row r="9" spans="1:6">
      <x:c r="A9" s="8" t="s">
        <x:v>10</x:v>
      </x:c>
      <x:c r="B9" s="9">
        <x:v>213.5</x:v>
      </x:c>
      <x:c r="C9" s="9">
        <x:v>195.86</x:v>
      </x:c>
      <x:c r="D9" s="9">
        <x:v>279.4</x:v>
      </x:c>
      <x:c r="E9" s="9">
        <x:v>688.76</x:v>
      </x:c>
      <x:c r="F9" s="10">
        <x:v>5</x:v>
      </x:c>
    </x:row>
    <x:row r="10" spans="1:6">
      <x:c r="A10" s="0" t="s">
        <x:v>11</x:v>
      </x:c>
      <x:c r="B10" s="2">
        <x:v>197.2</x:v>
      </x:c>
      <x:c r="C10" s="2">
        <x:v>179</x:v>
      </x:c>
      <x:c r="D10" s="2">
        <x:v>271.5</x:v>
      </x:c>
      <x:c r="E10" s="2">
        <x:v>647.7</x:v>
      </x:c>
      <x:c r="F10" s="7">
        <x:v>6</x:v>
      </x:c>
    </x:row>
    <x:row r="11" spans="1:6">
      <x:c r="A11" s="0" t="s">
        <x:v>32</x:v>
      </x:c>
      <x:c r="B11" s="2">
        <x:v>195.3</x:v>
      </x:c>
      <x:c r="C11" s="2">
        <x:v>152.58</x:v>
      </x:c>
      <x:c r="D11" s="2">
        <x:v>255.4</x:v>
      </x:c>
      <x:c r="E11" s="2">
        <x:v>603.28</x:v>
      </x:c>
      <x:c r="F11" s="7">
        <x:v>7</x:v>
      </x:c>
    </x:row>
    <x:row r="12" spans="1:6">
      <x:c r="A12" s="0" t="s">
        <x:v>50</x:v>
      </x:c>
      <x:c r="B12" s="2">
        <x:v>181.3</x:v>
      </x:c>
      <x:c r="C12" s="2">
        <x:v>135.5</x:v>
      </x:c>
      <x:c r="D12" s="2">
        <x:v>250.8</x:v>
      </x:c>
      <x:c r="E12" s="2">
        <x:v>567.6</x:v>
      </x:c>
      <x:c r="F12" s="7">
        <x:v>8</x:v>
      </x:c>
    </x:row>
    <x:row r="13" spans="1:6">
      <x:c r="A13" s="0" t="s">
        <x:v>33</x:v>
      </x:c>
      <x:c r="B13" s="2">
        <x:v>162</x:v>
      </x:c>
      <x:c r="C13" s="2">
        <x:v>125.7</x:v>
      </x:c>
      <x:c r="D13" s="2">
        <x:v>222.5</x:v>
      </x:c>
      <x:c r="E13" s="2">
        <x:v>510.2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6.710625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51</x:v>
      </x:c>
    </x:row>
    <x:row r="2" spans="1:6">
      <x:c r="A2" s="0" t="s">
        <x:v>52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10</x:v>
      </x:c>
      <x:c r="B5" s="9">
        <x:v>218.4</x:v>
      </x:c>
      <x:c r="C5" s="9">
        <x:v>206.52</x:v>
      </x:c>
      <x:c r="D5" s="9">
        <x:v>288.1</x:v>
      </x:c>
      <x:c r="E5" s="9">
        <x:v>713.02</x:v>
      </x:c>
      <x:c r="F5" s="10">
        <x:v>1</x:v>
      </x:c>
    </x:row>
    <x:row r="6" spans="1:6">
      <x:c r="A6" s="0" t="s">
        <x:v>53</x:v>
      </x:c>
      <x:c r="B6" s="2">
        <x:v>211.6</x:v>
      </x:c>
      <x:c r="C6" s="2">
        <x:v>203.32</x:v>
      </x:c>
      <x:c r="D6" s="2">
        <x:v>267.4</x:v>
      </x:c>
      <x:c r="E6" s="2">
        <x:v>682.32</x:v>
      </x:c>
      <x:c r="F6" s="7">
        <x:v>2</x:v>
      </x:c>
    </x:row>
    <x:row r="7" spans="1:6">
      <x:c r="A7" s="0" t="s">
        <x:v>31</x:v>
      </x:c>
      <x:c r="B7" s="2">
        <x:v>217</x:v>
      </x:c>
      <x:c r="C7" s="2">
        <x:v>185.3</x:v>
      </x:c>
      <x:c r="D7" s="2">
        <x:v>270.9</x:v>
      </x:c>
      <x:c r="E7" s="2">
        <x:v>673.2</x:v>
      </x:c>
      <x:c r="F7" s="7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54</x:v>
      </x:c>
    </x:row>
    <x:row r="2" spans="1:6">
      <x:c r="A2" s="0" t="s">
        <x:v>55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56</x:v>
      </x:c>
      <x:c r="B5" s="2">
        <x:v>226.8</x:v>
      </x:c>
      <x:c r="C5" s="2">
        <x:v>203.3</x:v>
      </x:c>
      <x:c r="D5" s="2">
        <x:v>296.5</x:v>
      </x:c>
      <x:c r="E5" s="2">
        <x:v>726.6</x:v>
      </x:c>
      <x:c r="F5" s="7">
        <x:v>1</x:v>
      </x:c>
    </x:row>
    <x:row r="6" spans="1:6">
      <x:c r="A6" s="0" t="s">
        <x:v>57</x:v>
      </x:c>
      <x:c r="B6" s="2">
        <x:v>215.8</x:v>
      </x:c>
      <x:c r="C6" s="2">
        <x:v>207.58</x:v>
      </x:c>
      <x:c r="D6" s="2">
        <x:v>295.3</x:v>
      </x:c>
      <x:c r="E6" s="2">
        <x:v>718.68</x:v>
      </x:c>
      <x:c r="F6" s="7">
        <x:v>2</x:v>
      </x:c>
    </x:row>
    <x:row r="7" spans="1:6">
      <x:c r="A7" s="0" t="s">
        <x:v>58</x:v>
      </x:c>
      <x:c r="B7" s="2">
        <x:v>229</x:v>
      </x:c>
      <x:c r="C7" s="2">
        <x:v>205.16</x:v>
      </x:c>
      <x:c r="D7" s="2">
        <x:v>282.4</x:v>
      </x:c>
      <x:c r="E7" s="2">
        <x:v>716.56</x:v>
      </x:c>
      <x:c r="F7" s="7">
        <x:v>3</x:v>
      </x:c>
    </x:row>
    <x:row r="8" spans="1:6">
      <x:c r="A8" s="8" t="s">
        <x:v>10</x:v>
      </x:c>
      <x:c r="B8" s="9">
        <x:v>215.4</x:v>
      </x:c>
      <x:c r="C8" s="9">
        <x:v>199.8</x:v>
      </x:c>
      <x:c r="D8" s="9">
        <x:v>281.3</x:v>
      </x:c>
      <x:c r="E8" s="9">
        <x:v>696.5</x:v>
      </x:c>
      <x:c r="F8" s="10">
        <x:v>4</x:v>
      </x:c>
    </x:row>
    <x:row r="9" spans="1:6">
      <x:c r="A9" s="0" t="s">
        <x:v>25</x:v>
      </x:c>
      <x:c r="B9" s="2">
        <x:v>214.9</x:v>
      </x:c>
      <x:c r="C9" s="2">
        <x:v>195.72</x:v>
      </x:c>
      <x:c r="D9" s="2">
        <x:v>281.4</x:v>
      </x:c>
      <x:c r="E9" s="2">
        <x:v>692.02</x:v>
      </x:c>
      <x:c r="F9" s="7">
        <x:v>5</x:v>
      </x:c>
    </x:row>
    <x:row r="10" spans="1:6">
      <x:c r="A10" s="0" t="s">
        <x:v>59</x:v>
      </x:c>
      <x:c r="B10" s="2">
        <x:v>212</x:v>
      </x:c>
      <x:c r="C10" s="2">
        <x:v>195.78</x:v>
      </x:c>
      <x:c r="D10" s="2">
        <x:v>277.5</x:v>
      </x:c>
      <x:c r="E10" s="2">
        <x:v>685.28</x:v>
      </x:c>
      <x:c r="F10" s="7">
        <x:v>6</x:v>
      </x:c>
    </x:row>
    <x:row r="11" spans="1:6">
      <x:c r="A11" s="0" t="s">
        <x:v>60</x:v>
      </x:c>
      <x:c r="B11" s="2">
        <x:v>209.8</x:v>
      </x:c>
      <x:c r="C11" s="2">
        <x:v>173.12</x:v>
      </x:c>
      <x:c r="D11" s="2">
        <x:v>278.9</x:v>
      </x:c>
      <x:c r="E11" s="2">
        <x:v>661.82</x:v>
      </x:c>
      <x:c r="F11" s="7">
        <x:v>7</x:v>
      </x:c>
    </x:row>
    <x:row r="12" spans="1:6">
      <x:c r="A12" s="0" t="s">
        <x:v>20</x:v>
      </x:c>
      <x:c r="B12" s="2">
        <x:v>195.6</x:v>
      </x:c>
      <x:c r="C12" s="2">
        <x:v>156.2</x:v>
      </x:c>
      <x:c r="D12" s="2">
        <x:v>246.3</x:v>
      </x:c>
      <x:c r="E12" s="2">
        <x:v>598.1</x:v>
      </x:c>
      <x:c r="F12" s="7">
        <x:v>8</x:v>
      </x:c>
    </x:row>
    <x:row r="13" spans="1:6">
      <x:c r="A13" s="0" t="s">
        <x:v>61</x:v>
      </x:c>
      <x:c r="B13" s="2">
        <x:v>182.3</x:v>
      </x:c>
      <x:c r="C13" s="2">
        <x:v>151.2</x:v>
      </x:c>
      <x:c r="D13" s="2">
        <x:v>259.1</x:v>
      </x:c>
      <x:c r="E13" s="2">
        <x:v>592.6</x:v>
      </x:c>
      <x:c r="F13" s="7">
        <x:v>9</x:v>
      </x:c>
    </x:row>
    <x:row r="14" spans="1:6">
      <x:c r="A14" s="0" t="s">
        <x:v>62</x:v>
      </x:c>
      <x:c r="B14" s="2">
        <x:v>169.9</x:v>
      </x:c>
      <x:c r="C14" s="2">
        <x:v>126.22</x:v>
      </x:c>
      <x:c r="D14" s="2">
        <x:v>245.8</x:v>
      </x:c>
      <x:c r="E14" s="2">
        <x:v>541.92</x:v>
      </x:c>
      <x:c r="F14" s="7">
        <x:v>10</x:v>
      </x:c>
    </x:row>
    <x:row r="15" spans="1:6">
      <x:c r="A15" s="0" t="s">
        <x:v>63</x:v>
      </x:c>
      <x:c r="B15" s="2">
        <x:v>172.6</x:v>
      </x:c>
      <x:c r="C15" s="2">
        <x:v>140.5</x:v>
      </x:c>
      <x:c r="D15" s="2">
        <x:v>222.3</x:v>
      </x:c>
      <x:c r="E15" s="2">
        <x:v>535.4</x:v>
      </x:c>
      <x:c r="F15" s="7">
        <x:v>11</x:v>
      </x:c>
    </x:row>
    <x:row r="16" spans="1:6">
      <x:c r="A16" s="0" t="s">
        <x:v>64</x:v>
      </x:c>
      <x:c r="B16" s="2">
        <x:v>170.6</x:v>
      </x:c>
      <x:c r="C16" s="2">
        <x:v>124.54</x:v>
      </x:c>
      <x:c r="D16" s="2">
        <x:v>224.6</x:v>
      </x:c>
      <x:c r="E16" s="2">
        <x:v>519.74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65</x:v>
      </x:c>
    </x:row>
    <x:row r="2" spans="1:6">
      <x:c r="A2" s="0" t="s">
        <x:v>66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10</x:v>
      </x:c>
      <x:c r="B5" s="9">
        <x:v>219.8</x:v>
      </x:c>
      <x:c r="C5" s="9">
        <x:v>199.6</x:v>
      </x:c>
      <x:c r="D5" s="9">
        <x:v>295.3</x:v>
      </x:c>
      <x:c r="E5" s="9">
        <x:v>714.7</x:v>
      </x:c>
      <x:c r="F5" s="10">
        <x:v>1</x:v>
      </x:c>
    </x:row>
    <x:row r="6" spans="1:6">
      <x:c r="A6" s="0" t="s">
        <x:v>31</x:v>
      </x:c>
      <x:c r="B6" s="2">
        <x:v>211.7</x:v>
      </x:c>
      <x:c r="C6" s="2">
        <x:v>184.6</x:v>
      </x:c>
      <x:c r="D6" s="2">
        <x:v>291.7</x:v>
      </x:c>
      <x:c r="E6" s="2">
        <x:v>688</x:v>
      </x:c>
      <x:c r="F6" s="7">
        <x:v>2</x:v>
      </x:c>
    </x:row>
    <x:row r="7" spans="1:6">
      <x:c r="A7" s="0" t="s">
        <x:v>14</x:v>
      </x:c>
      <x:c r="B7" s="2">
        <x:v>191.2</x:v>
      </x:c>
      <x:c r="C7" s="2">
        <x:v>153.4</x:v>
      </x:c>
      <x:c r="D7" s="2">
        <x:v>282.9</x:v>
      </x:c>
      <x:c r="E7" s="2">
        <x:v>627.5</x:v>
      </x:c>
      <x:c r="F7" s="7">
        <x:v>3</x:v>
      </x:c>
    </x:row>
    <x:row r="8" spans="1:6">
      <x:c r="A8" s="0" t="s">
        <x:v>21</x:v>
      </x:c>
      <x:c r="B8" s="2">
        <x:v>194.3</x:v>
      </x:c>
      <x:c r="C8" s="2">
        <x:v>165.98</x:v>
      </x:c>
      <x:c r="D8" s="2">
        <x:v>229</x:v>
      </x:c>
      <x:c r="E8" s="2">
        <x:v>589.28</x:v>
      </x:c>
      <x:c r="F8" s="7">
        <x:v>4</x:v>
      </x:c>
    </x:row>
    <x:row r="9" spans="1:6">
      <x:c r="A9" s="0" t="s">
        <x:v>33</x:v>
      </x:c>
      <x:c r="B9" s="2">
        <x:v>164.9</x:v>
      </x:c>
      <x:c r="C9" s="2">
        <x:v>135.9</x:v>
      </x:c>
      <x:c r="D9" s="2">
        <x:v>217.1</x:v>
      </x:c>
      <x:c r="E9" s="2">
        <x:v>517.9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67</x:v>
      </x:c>
    </x:row>
    <x:row r="2" spans="1:6">
      <x:c r="A2" s="0" t="s">
        <x:v>68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10</x:v>
      </x:c>
      <x:c r="B5" s="9">
        <x:v>221.6</x:v>
      </x:c>
      <x:c r="C5" s="9">
        <x:v>198.2</x:v>
      </x:c>
      <x:c r="D5" s="9">
        <x:v>287.1</x:v>
      </x:c>
      <x:c r="E5" s="9">
        <x:v>706.9</x:v>
      </x:c>
      <x:c r="F5" s="10">
        <x:v>1</x:v>
      </x:c>
    </x:row>
    <x:row r="6" spans="1:6">
      <x:c r="A6" s="0" t="s">
        <x:v>9</x:v>
      </x:c>
      <x:c r="B6" s="2">
        <x:v>224.2</x:v>
      </x:c>
      <x:c r="C6" s="2">
        <x:v>201.16</x:v>
      </x:c>
      <x:c r="D6" s="2">
        <x:v>280.3</x:v>
      </x:c>
      <x:c r="E6" s="2">
        <x:v>705.66</x:v>
      </x:c>
      <x:c r="F6" s="7">
        <x:v>2</x:v>
      </x:c>
    </x:row>
    <x:row r="7" spans="1:6">
      <x:c r="A7" s="0" t="s">
        <x:v>11</x:v>
      </x:c>
      <x:c r="B7" s="2">
        <x:v>208.4</x:v>
      </x:c>
      <x:c r="C7" s="2">
        <x:v>193.3</x:v>
      </x:c>
      <x:c r="D7" s="2">
        <x:v>284.5</x:v>
      </x:c>
      <x:c r="E7" s="2">
        <x:v>686.2</x:v>
      </x:c>
      <x:c r="F7" s="7">
        <x:v>3</x:v>
      </x:c>
    </x:row>
    <x:row r="8" spans="1:6">
      <x:c r="A8" s="0" t="s">
        <x:v>69</x:v>
      </x:c>
      <x:c r="B8" s="2">
        <x:v>195.1</x:v>
      </x:c>
      <x:c r="C8" s="2">
        <x:v>175.92</x:v>
      </x:c>
      <x:c r="D8" s="2">
        <x:v>285.1</x:v>
      </x:c>
      <x:c r="E8" s="2">
        <x:v>656.12</x:v>
      </x:c>
      <x:c r="F8" s="7">
        <x:v>4</x:v>
      </x:c>
    </x:row>
    <x:row r="9" spans="1:6">
      <x:c r="A9" s="0" t="s">
        <x:v>37</x:v>
      </x:c>
      <x:c r="B9" s="2">
        <x:v>204.1</x:v>
      </x:c>
      <x:c r="C9" s="2">
        <x:v>176.1</x:v>
      </x:c>
      <x:c r="D9" s="2">
        <x:v>266.2</x:v>
      </x:c>
      <x:c r="E9" s="2">
        <x:v>646.4</x:v>
      </x:c>
      <x:c r="F9" s="7">
        <x:v>5</x:v>
      </x:c>
    </x:row>
    <x:row r="10" spans="1:6">
      <x:c r="A10" s="0" t="s">
        <x:v>27</x:v>
      </x:c>
      <x:c r="B10" s="2">
        <x:v>198</x:v>
      </x:c>
      <x:c r="C10" s="2">
        <x:v>171.74</x:v>
      </x:c>
      <x:c r="D10" s="2">
        <x:v>272.2</x:v>
      </x:c>
      <x:c r="E10" s="2">
        <x:v>641.94</x:v>
      </x:c>
      <x:c r="F10" s="7">
        <x:v>6</x:v>
      </x:c>
    </x:row>
    <x:row r="11" spans="1:6">
      <x:c r="A11" s="0" t="s">
        <x:v>19</x:v>
      </x:c>
      <x:c r="B11" s="2">
        <x:v>194.3</x:v>
      </x:c>
      <x:c r="C11" s="2">
        <x:v>175.64</x:v>
      </x:c>
      <x:c r="D11" s="2">
        <x:v>269</x:v>
      </x:c>
      <x:c r="E11" s="2">
        <x:v>638.94</x:v>
      </x:c>
      <x:c r="F11" s="7">
        <x:v>7</x:v>
      </x:c>
    </x:row>
    <x:row r="12" spans="1:6">
      <x:c r="A12" s="0" t="s">
        <x:v>14</x:v>
      </x:c>
      <x:c r="B12" s="2">
        <x:v>190.1</x:v>
      </x:c>
      <x:c r="C12" s="2">
        <x:v>153.5</x:v>
      </x:c>
      <x:c r="D12" s="2">
        <x:v>275.5</x:v>
      </x:c>
      <x:c r="E12" s="2">
        <x:v>619.1</x:v>
      </x:c>
      <x:c r="F12" s="7">
        <x:v>8</x:v>
      </x:c>
    </x:row>
    <x:row r="13" spans="1:6">
      <x:c r="A13" s="0" t="s">
        <x:v>50</x:v>
      </x:c>
      <x:c r="B13" s="2">
        <x:v>194.2</x:v>
      </x:c>
      <x:c r="C13" s="2">
        <x:v>144.6</x:v>
      </x:c>
      <x:c r="D13" s="2">
        <x:v>255.8</x:v>
      </x:c>
      <x:c r="E13" s="2">
        <x:v>594.6</x:v>
      </x:c>
      <x:c r="F13" s="7">
        <x:v>9</x:v>
      </x:c>
    </x:row>
    <x:row r="14" spans="1:6">
      <x:c r="A14" s="0" t="s">
        <x:v>28</x:v>
      </x:c>
      <x:c r="B14" s="2">
        <x:v>172.1</x:v>
      </x:c>
      <x:c r="C14" s="2">
        <x:v>126.4</x:v>
      </x:c>
      <x:c r="D14" s="2">
        <x:v>218.2</x:v>
      </x:c>
      <x:c r="E14" s="2">
        <x:v>516.7</x:v>
      </x:c>
      <x:c r="F14" s="7">
        <x:v>10</x:v>
      </x:c>
    </x:row>
    <x:row r="15" spans="1:6">
      <x:c r="A15" s="0" t="s">
        <x:v>70</x:v>
      </x:c>
      <x:c r="B15" s="2">
        <x:v>175.4</x:v>
      </x:c>
      <x:c r="C15" s="2">
        <x:v>118.54</x:v>
      </x:c>
      <x:c r="D15" s="2">
        <x:v>178.6</x:v>
      </x:c>
      <x:c r="E15" s="2">
        <x:v>472.54</x:v>
      </x:c>
      <x:c r="F15" s="7">
        <x:v>11</x:v>
      </x:c>
    </x:row>
    <x:row r="16" spans="1:6">
      <x:c r="A16" s="0" t="s">
        <x:v>33</x:v>
      </x:c>
      <x:c r="B16" s="2">
        <x:v>154.3</x:v>
      </x:c>
      <x:c r="C16" s="2">
        <x:v>111.4</x:v>
      </x:c>
      <x:c r="D16" s="2">
        <x:v>202.9</x:v>
      </x:c>
      <x:c r="E16" s="2">
        <x:v>468.6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71</x:v>
      </x:c>
    </x:row>
    <x:row r="2" spans="1:6">
      <x:c r="A2" s="0" t="s">
        <x:v>72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229.5</x:v>
      </x:c>
      <x:c r="C5" s="2">
        <x:v>221.4</x:v>
      </x:c>
      <x:c r="D5" s="2">
        <x:v>309.9</x:v>
      </x:c>
      <x:c r="E5" s="2">
        <x:v>760.8</x:v>
      </x:c>
      <x:c r="F5" s="7">
        <x:v>1</x:v>
      </x:c>
    </x:row>
    <x:row r="6" spans="1:6">
      <x:c r="A6" s="0" t="s">
        <x:v>73</x:v>
      </x:c>
      <x:c r="B6" s="2">
        <x:v>229.7</x:v>
      </x:c>
      <x:c r="C6" s="2">
        <x:v>220.08</x:v>
      </x:c>
      <x:c r="D6" s="2">
        <x:v>299.1</x:v>
      </x:c>
      <x:c r="E6" s="2">
        <x:v>748.88</x:v>
      </x:c>
      <x:c r="F6" s="7">
        <x:v>2</x:v>
      </x:c>
    </x:row>
    <x:row r="7" spans="1:6">
      <x:c r="A7" s="0" t="s">
        <x:v>48</x:v>
      </x:c>
      <x:c r="B7" s="2">
        <x:v>225.5</x:v>
      </x:c>
      <x:c r="C7" s="2">
        <x:v>213.9</x:v>
      </x:c>
      <x:c r="D7" s="2">
        <x:v>307.3</x:v>
      </x:c>
      <x:c r="E7" s="2">
        <x:v>746.7</x:v>
      </x:c>
      <x:c r="F7" s="7">
        <x:v>3</x:v>
      </x:c>
    </x:row>
    <x:row r="8" spans="1:6">
      <x:c r="A8" s="0" t="s">
        <x:v>9</x:v>
      </x:c>
      <x:c r="B8" s="2">
        <x:v>224.5</x:v>
      </x:c>
      <x:c r="C8" s="2">
        <x:v>205.68</x:v>
      </x:c>
      <x:c r="D8" s="2">
        <x:v>310.2</x:v>
      </x:c>
      <x:c r="E8" s="2">
        <x:v>740.38</x:v>
      </x:c>
      <x:c r="F8" s="7">
        <x:v>4</x:v>
      </x:c>
    </x:row>
    <x:row r="9" spans="1:6">
      <x:c r="A9" s="0" t="s">
        <x:v>24</x:v>
      </x:c>
      <x:c r="B9" s="2">
        <x:v>225.1</x:v>
      </x:c>
      <x:c r="C9" s="2">
        <x:v>219.28</x:v>
      </x:c>
      <x:c r="D9" s="2">
        <x:v>291.3</x:v>
      </x:c>
      <x:c r="E9" s="2">
        <x:v>735.68</x:v>
      </x:c>
      <x:c r="F9" s="7">
        <x:v>5</x:v>
      </x:c>
    </x:row>
    <x:row r="10" spans="1:6">
      <x:c r="A10" s="0" t="s">
        <x:v>25</x:v>
      </x:c>
      <x:c r="B10" s="2">
        <x:v>216.7</x:v>
      </x:c>
      <x:c r="C10" s="2">
        <x:v>207.3</x:v>
      </x:c>
      <x:c r="D10" s="2">
        <x:v>305.6</x:v>
      </x:c>
      <x:c r="E10" s="2">
        <x:v>729.6</x:v>
      </x:c>
      <x:c r="F10" s="7">
        <x:v>6</x:v>
      </x:c>
    </x:row>
    <x:row r="11" spans="1:6">
      <x:c r="A11" s="0" t="s">
        <x:v>49</x:v>
      </x:c>
      <x:c r="B11" s="2">
        <x:v>223.5</x:v>
      </x:c>
      <x:c r="C11" s="2">
        <x:v>201.14</x:v>
      </x:c>
      <x:c r="D11" s="2">
        <x:v>287</x:v>
      </x:c>
      <x:c r="E11" s="2">
        <x:v>711.64</x:v>
      </x:c>
      <x:c r="F11" s="7">
        <x:v>7</x:v>
      </x:c>
    </x:row>
    <x:row r="12" spans="1:6">
      <x:c r="A12" s="8" t="s">
        <x:v>10</x:v>
      </x:c>
      <x:c r="B12" s="9">
        <x:v>216.9</x:v>
      </x:c>
      <x:c r="C12" s="9">
        <x:v>205.52</x:v>
      </x:c>
      <x:c r="D12" s="9">
        <x:v>286.7</x:v>
      </x:c>
      <x:c r="E12" s="9">
        <x:v>709.12</x:v>
      </x:c>
      <x:c r="F12" s="10">
        <x:v>8</x:v>
      </x:c>
    </x:row>
    <x:row r="13" spans="1:6">
      <x:c r="A13" s="0" t="s">
        <x:v>69</x:v>
      </x:c>
      <x:c r="B13" s="2">
        <x:v>206.2</x:v>
      </x:c>
      <x:c r="C13" s="2">
        <x:v>193.68</x:v>
      </x:c>
      <x:c r="D13" s="2">
        <x:v>286.3</x:v>
      </x:c>
      <x:c r="E13" s="2">
        <x:v>686.18</x:v>
      </x:c>
      <x:c r="F13" s="7">
        <x:v>9</x:v>
      </x:c>
    </x:row>
    <x:row r="14" spans="1:6">
      <x:c r="A14" s="0" t="s">
        <x:v>31</x:v>
      </x:c>
      <x:c r="B14" s="2">
        <x:v>211.1</x:v>
      </x:c>
      <x:c r="C14" s="2">
        <x:v>186.4</x:v>
      </x:c>
      <x:c r="D14" s="2">
        <x:v>279</x:v>
      </x:c>
      <x:c r="E14" s="2">
        <x:v>676.5</x:v>
      </x:c>
      <x:c r="F14" s="7">
        <x:v>10</x:v>
      </x:c>
    </x:row>
    <x:row r="15" spans="1:6">
      <x:c r="A15" s="0" t="s">
        <x:v>59</x:v>
      </x:c>
      <x:c r="B15" s="2">
        <x:v>214.9</x:v>
      </x:c>
      <x:c r="C15" s="2">
        <x:v>197.4</x:v>
      </x:c>
      <x:c r="D15" s="2">
        <x:v>259.9</x:v>
      </x:c>
      <x:c r="E15" s="2">
        <x:v>672.2</x:v>
      </x:c>
      <x:c r="F15" s="7">
        <x:v>11</x:v>
      </x:c>
    </x:row>
    <x:row r="16" spans="1:6">
      <x:c r="A16" s="0" t="s">
        <x:v>11</x:v>
      </x:c>
      <x:c r="B16" s="2">
        <x:v>209.1</x:v>
      </x:c>
      <x:c r="C16" s="2">
        <x:v>168.58</x:v>
      </x:c>
      <x:c r="D16" s="2">
        <x:v>0</x:v>
      </x:c>
      <x:c r="E16" s="2">
        <x:v>377.68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5">
      <vt:lpstr>Summary</vt:lpstr>
      <vt:lpstr>CCCAM Invitational</vt:lpstr>
      <vt:lpstr>Falcon Invitational</vt:lpstr>
      <vt:lpstr>CP Invite 1</vt:lpstr>
      <vt:lpstr>OK Silver 1</vt:lpstr>
      <vt:lpstr>Aquinas Invite</vt:lpstr>
      <vt:lpstr>OK Silver 2</vt:lpstr>
      <vt:lpstr>TK Invite</vt:lpstr>
      <vt:lpstr>OK Silver Finals</vt:lpstr>
      <vt:lpstr>LMCCOA Invite</vt:lpstr>
      <vt:lpstr>Wildcat Invite</vt:lpstr>
      <vt:lpstr>Creek Cupid Shuffle</vt:lpstr>
      <vt:lpstr>CP Invite 2</vt:lpstr>
      <vt:lpstr>Districts</vt:lpstr>
      <vt:lpstr>Regionals</vt:lpstr>
      <vt:lpstr>Summary!Print_Area</vt:lpstr>
      <vt:lpstr>Summary!Print_Titles</vt:lpstr>
      <vt:lpstr>CCCAM Invitational!Print_Area</vt:lpstr>
      <vt:lpstr>CCCAM Invitational!Print_Titles</vt:lpstr>
      <vt:lpstr>Falcon Invitational!Print_Area</vt:lpstr>
      <vt:lpstr>Falcon Invitational!Print_Titles</vt:lpstr>
      <vt:lpstr>CP Invite 1!Print_Area</vt:lpstr>
      <vt:lpstr>CP Invite 1!Print_Titles</vt:lpstr>
      <vt:lpstr>OK Silver 1!Print_Area</vt:lpstr>
      <vt:lpstr>OK Silver 1!Print_Titles</vt:lpstr>
      <vt:lpstr>Aquinas Invite!Print_Area</vt:lpstr>
      <vt:lpstr>Aquinas Invite!Print_Titles</vt:lpstr>
      <vt:lpstr>OK Silver 2!Print_Area</vt:lpstr>
      <vt:lpstr>OK Silver 2!Print_Titles</vt:lpstr>
      <vt:lpstr>TK Invite!Print_Area</vt:lpstr>
      <vt:lpstr>TK Invite!Print_Titles</vt:lpstr>
      <vt:lpstr>OK Silver Finals!Print_Area</vt:lpstr>
      <vt:lpstr>OK Silver Finals!Print_Titles</vt:lpstr>
      <vt:lpstr>LMCCOA Invite!Print_Area</vt:lpstr>
      <vt:lpstr>LMCCOA Invite!Print_Titles</vt:lpstr>
      <vt:lpstr>Wildcat Invite!Print_Area</vt:lpstr>
      <vt:lpstr>Wildcat Invite!Print_Titles</vt:lpstr>
      <vt:lpstr>Creek Cupid Shuffle!Print_Area</vt:lpstr>
      <vt:lpstr>Creek Cupid Shuffle!Print_Titles</vt:lpstr>
      <vt:lpstr>CP Invite 2!Print_Area</vt:lpstr>
      <vt:lpstr>CP Invite 2!Print_Titles</vt:lpstr>
      <vt:lpstr>Districts!Print_Area</vt:lpstr>
      <vt:lpstr>Districts!Print_Titles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15</vt:i4>
      </vt:variant>
      <vt:variant>
        <vt:lpstr>Named Ranges</vt:lpstr>
      </vt:variant>
      <vt:variant>
        <vt:i4>30</vt:i4>
      </vt:variant>
    </vt:vector>
  </ap:HeadingPairs>
  <ap:DocSecurity>0</ap:DocSecurity>
  <ap:ScaleCrop>false</ap:ScaleCrop>
</ap:Properties>
</file>