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dc89b8a174b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3043155cd644c78a86d7e64aa73cc1.psmdcp" Id="R1a50367b68f1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CCCAM" sheetId="2" r:id="rId3"/>
    <x:sheet name="Falcon Invitational" sheetId="3" r:id="rId4"/>
    <x:sheet name="CP Invitational" sheetId="4" r:id="rId5"/>
    <x:sheet name="Hopkins" sheetId="5" r:id="rId6"/>
    <x:sheet name="NPC" sheetId="6" r:id="rId7"/>
    <x:sheet name="LMCCOA" sheetId="7" r:id="rId8"/>
    <x:sheet name="Kelloggsville" sheetId="8" r:id="rId9"/>
    <x:sheet name="Sparta" sheetId="9" r:id="rId10"/>
    <x:sheet name="Belding" sheetId="10" r:id="rId11"/>
    <x:sheet name="Grandville Invitational" sheetId="11" r:id="rId12"/>
    <x:sheet name="CP Invitational 2" sheetId="12" r:id="rId13"/>
    <x:sheet name="Districts" sheetId="13" r:id="rId14"/>
    <x:sheet name="Regionals" sheetId="14" r:id="rId15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<x:sst xmlns:x="http://schemas.openxmlformats.org/spreadsheetml/2006/main">
  <x:si>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CCCAM</x:t>
  </x:si>
  <x:si>
    <x:t>12/09/2023</x:t>
  </x:si>
  <x:si>
    <x:t>Team</x:t>
  </x:si>
  <x:si>
    <x:t>Round 1</x:t>
  </x:si>
  <x:si>
    <x:t>Round 2</x:t>
  </x:si>
  <x:si>
    <x:t>Round 3</x:t>
  </x:si>
  <x:si>
    <x:t>Total</x:t>
  </x:si>
  <x:si>
    <x:t>Rank</x:t>
  </x:si>
  <x:si>
    <x:t>Hart</x:t>
  </x:si>
  <x:si>
    <x:t>Northpointe Christian</x:t>
  </x:si>
  <x:si>
    <x:t>GR West Catholic</x:t>
  </x:si>
  <x:si>
    <x:t>Comstock Park</x:t>
  </x:si>
  <x:si>
    <x:t>Lee</x:t>
  </x:si>
  <x:si>
    <x:t>Grant</x:t>
  </x:si>
  <x:si>
    <x:t>Falcon Invitational</x:t>
  </x:si>
  <x:si>
    <x:t>12/15/2023</x:t>
  </x:si>
  <x:si>
    <x:t>Tri County</x:t>
  </x:si>
  <x:si>
    <x:t>Newaygo</x:t>
  </x:si>
  <x:si>
    <x:t>CP Invitational</x:t>
  </x:si>
  <x:si>
    <x:t>01/06/2024</x:t>
  </x:si>
  <x:si>
    <x:t>Paw Paw</x:t>
  </x:si>
  <x:si>
    <x:t>Portland</x:t>
  </x:si>
  <x:si>
    <x:t>Parchment</x:t>
  </x:si>
  <x:si>
    <x:t>Mason County Central</x:t>
  </x:si>
  <x:si>
    <x:t>Whitehall</x:t>
  </x:si>
  <x:si>
    <x:t>Montague</x:t>
  </x:si>
  <x:si>
    <x:t>GR Catholic Central</x:t>
  </x:si>
  <x:si>
    <x:t>Muskegon Oakridge</x:t>
  </x:si>
  <x:si>
    <x:t>Hopkins</x:t>
  </x:si>
  <x:si>
    <x:t>01/10/2024</x:t>
  </x:si>
  <x:si>
    <x:t>Belding</x:t>
  </x:si>
  <x:si>
    <x:t>Sparta</x:t>
  </x:si>
  <x:si>
    <x:t>Wyoming Kelloggsville</x:t>
  </x:si>
  <x:si>
    <x:t>Wyoming Godwin Heights</x:t>
  </x:si>
  <x:si>
    <x:t>NPC</x:t>
  </x:si>
  <x:si>
    <x:t>01/24/2024</x:t>
  </x:si>
  <x:si>
    <x:t>LMCCOA</x:t>
  </x:si>
  <x:si>
    <x:t>01/27/2024</x:t>
  </x:si>
  <x:si>
    <x:t>Charlotte</x:t>
  </x:si>
  <x:si>
    <x:t>Forest Hills Eastern</x:t>
  </x:si>
  <x:si>
    <x:t>Vicksburg</x:t>
  </x:si>
  <x:si>
    <x:t>Kelloggsville</x:t>
  </x:si>
  <x:si>
    <x:t>01/29/2024</x:t>
  </x:si>
  <x:si>
    <x:t>01/31/2024</x:t>
  </x:si>
  <x:si>
    <x:t>02/07/2024</x:t>
  </x:si>
  <x:si>
    <x:t>Grandville Invitational</x:t>
  </x:si>
  <x:si>
    <x:t>02/10/2024</x:t>
  </x:si>
  <x:si>
    <x:t>CP Invitational 2</x:t>
  </x:si>
  <x:si>
    <x:t>02/14/2024</x:t>
  </x:si>
  <x:si>
    <x:t>Ludington</x:t>
  </x:si>
  <x:si>
    <x:t>Districts</x:t>
  </x:si>
  <x:si>
    <x:t>02/17/2024</x:t>
  </x:si>
  <x:si>
    <x:t>Fremont</x:t>
  </x:si>
  <x:si>
    <x:t>Regionals</x:t>
  </x:si>
  <x:si>
    <x:t>02/24/2024</x:t>
  </x:si>
  <x:si>
    <x:t>Lake Odessa Lakewood</x:t>
  </x:si>
  <x:si>
    <x:t>Allegan</x:t>
  </x:si>
  <x:si>
    <x:t>Escanaba High School</x:t>
  </x:si>
  <x:si>
    <x:t>Total Events</x:t>
  </x:si>
  <x:si>
    <x:t>12/9 - CCCAM</x:t>
  </x:si>
  <x:si>
    <x:t>12/15 - Falcon Invitational</x:t>
  </x:si>
  <x:si>
    <x:t>1/6 - CP Invitational</x:t>
  </x:si>
  <x:si>
    <x:t>1/10 - Hopkins</x:t>
  </x:si>
  <x:si>
    <x:t>1/24 - NPC</x:t>
  </x:si>
  <x:si>
    <x:t>1/27 - LMCCOA</x:t>
  </x:si>
  <x:si>
    <x:t>1/29 - Kelloggsville</x:t>
  </x:si>
  <x:si>
    <x:t>1/31 - Sparta</x:t>
  </x:si>
  <x:si>
    <x:t>2/7 - Belding</x:t>
  </x:si>
  <x:si>
    <x:t>2/10 - Grandville Invitational</x:t>
  </x:si>
  <x:si>
    <x:t>2/14 - CP Invitational 2</x:t>
  </x:si>
  <x:si>
    <x:t>2/17 - Districts</x:t>
  </x:si>
  <x:si>
    <x:t>2/24 - Regionals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</x:si>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</x:sst>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calcChain" Target="/xl/calcChain.xml" Id="rId18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20.567768" style="0" hidden="1" customWidth="1"/>
    <x:col min="25" max="25" width="26.139196" style="0" hidden="1" customWidth="1"/>
    <x:col min="26" max="27" width="6.567768" style="0" hidden="1" customWidth="1"/>
    <x:col min="28" max="28" width="5.567768" style="0" hidden="1" customWidth="1"/>
    <x:col min="29" max="29" width="6.567768" style="0" hidden="1" customWidth="1"/>
    <x:col min="30" max="30" width="1.710625" style="0" hidden="1" customWidth="1"/>
  </x:cols>
  <x:sheetData>
    <x:row r="1" spans="1:30">
      <x:c r="A1" s="0" t="s">
        <x:v>58</x:v>
      </x:c>
      <x:c r="B1" s="0">
        <x:v>13</x:v>
      </x:c>
      <x:c r="X1" s="0" t="s">
        <x:v>0</x:v>
      </x:c>
      <x:c r="Y1" s="0" t="s">
        <x:v>59</x:v>
      </x:c>
      <x:c r="Z1" s="0">
        <x:v>203.8</x:v>
      </x:c>
      <x:c r="AA1" s="0">
        <x:v>182.14</x:v>
      </x:c>
      <x:c r="AB1" s="0">
        <x:v>244.3</x:v>
      </x:c>
      <x:c r="AC1" s="0">
        <x:v>630.24</x:v>
      </x:c>
      <x:c r="AD1" s="0">
        <x:v>4</x:v>
      </x:c>
    </x:row>
    <x:row r="2" spans="1:30">
      <x:c r="X2" s="0" t="s">
        <x:v>14</x:v>
      </x:c>
      <x:c r="Y2" s="0" t="s">
        <x:v>60</x:v>
      </x:c>
      <x:c r="Z2" s="0">
        <x:v>222.3</x:v>
      </x:c>
      <x:c r="AA2" s="0">
        <x:v>198.04</x:v>
      </x:c>
      <x:c r="AB2" s="0">
        <x:v>255.3</x:v>
      </x:c>
      <x:c r="AC2" s="0">
        <x:v>675.64</x:v>
      </x:c>
      <x:c r="AD2" s="0">
        <x:v>4</x:v>
      </x:c>
    </x:row>
    <x:row r="3" spans="1:30">
      <x:c r="X3" s="0" t="s">
        <x:v>18</x:v>
      </x:c>
      <x:c r="Y3" s="0" t="s">
        <x:v>61</x:v>
      </x:c>
      <x:c r="Z3" s="0">
        <x:v>221.1</x:v>
      </x:c>
      <x:c r="AA3" s="0">
        <x:v>187.76</x:v>
      </x:c>
      <x:c r="AB3" s="0">
        <x:v>266.9</x:v>
      </x:c>
      <x:c r="AC3" s="0">
        <x:v>675.76</x:v>
      </x:c>
      <x:c r="AD3" s="0">
        <x:v>5</x:v>
      </x:c>
    </x:row>
    <x:row r="4" spans="1:30">
      <x:c r="A4" s="1" t="s">
        <x:v>72</x:v>
      </x:c>
      <x:c r="B4" s="1" t="s">
        <x:v>73</x:v>
      </x:c>
      <x:c r="C4" s="1" t="s">
        <x:v>74</x:v>
      </x:c>
      <x:c r="X4" s="0" t="s">
        <x:v>28</x:v>
      </x:c>
      <x:c r="Y4" s="0" t="s">
        <x:v>62</x:v>
      </x:c>
      <x:c r="Z4" s="0">
        <x:v>219</x:v>
      </x:c>
      <x:c r="AA4" s="0">
        <x:v>197.1</x:v>
      </x:c>
      <x:c r="AB4" s="0">
        <x:v>271.6</x:v>
      </x:c>
      <x:c r="AC4" s="0">
        <x:v>687.7</x:v>
      </x:c>
      <x:c r="AD4" s="0">
        <x:v>1</x:v>
      </x:c>
    </x:row>
    <x:row r="5" spans="1:30">
      <x:c r="A5" s="0" t="s">
        <x:v>75</x:v>
      </x:c>
      <x:c r="B5" s="2">
        <x:f>AVERAGE(Z1:Z13)</x:f>
      </x:c>
      <x:c r="X5" s="0" t="s">
        <x:v>34</x:v>
      </x:c>
      <x:c r="Y5" s="0" t="s">
        <x:v>63</x:v>
      </x:c>
      <x:c r="Z5" s="0">
        <x:v>216.1</x:v>
      </x:c>
      <x:c r="AA5" s="0">
        <x:v>194.08</x:v>
      </x:c>
      <x:c r="AB5" s="0">
        <x:v>279.6</x:v>
      </x:c>
      <x:c r="AC5" s="0">
        <x:v>689.78</x:v>
      </x:c>
      <x:c r="AD5" s="0">
        <x:v>1</x:v>
      </x:c>
    </x:row>
    <x:row r="6" spans="1:30">
      <x:c r="A6" s="0" t="s">
        <x:v>76</x:v>
      </x:c>
      <x:c r="B6" s="2">
        <x:f>MAX(Z1:Z13)</x:f>
      </x:c>
      <x:c r="C6" s="0">
        <x:f>_xlfn.XLOOKUP(B6, Z1:Z13, Y1:Y13)</x:f>
      </x:c>
      <x:c r="X6" s="0" t="s">
        <x:v>36</x:v>
      </x:c>
      <x:c r="Y6" s="0" t="s">
        <x:v>64</x:v>
      </x:c>
      <x:c r="Z6" s="0">
        <x:v>221</x:v>
      </x:c>
      <x:c r="AA6" s="0">
        <x:v>194.6</x:v>
      </x:c>
      <x:c r="AB6" s="0">
        <x:v>248.4</x:v>
      </x:c>
      <x:c r="AC6" s="0">
        <x:v>664</x:v>
      </x:c>
      <x:c r="AD6" s="0">
        <x:v>6</x:v>
      </x:c>
    </x:row>
    <x:row r="7" spans="1:30">
      <x:c r="A7" s="0" t="s">
        <x:v>77</x:v>
      </x:c>
      <x:c r="B7" s="2">
        <x:f>MIN(Z1:Z13)</x:f>
      </x:c>
      <x:c r="C7" s="0">
        <x:f>_xlfn.XLOOKUP(B7, Z1:Z13, Y1:Y13)</x:f>
      </x:c>
      <x:c r="X7" s="0" t="s">
        <x:v>41</x:v>
      </x:c>
      <x:c r="Y7" s="0" t="s">
        <x:v>65</x:v>
      </x:c>
      <x:c r="Z7" s="0">
        <x:v>211.32</x:v>
      </x:c>
      <x:c r="AA7" s="0">
        <x:v>189.42</x:v>
      </x:c>
      <x:c r="AB7" s="0">
        <x:v>272.4</x:v>
      </x:c>
      <x:c r="AC7" s="0">
        <x:v>673.14</x:v>
      </x:c>
      <x:c r="AD7" s="0">
        <x:v>2</x:v>
      </x:c>
    </x:row>
    <x:row r="8" spans="1:30">
      <x:c r="X8" s="0" t="s">
        <x:v>31</x:v>
      </x:c>
      <x:c r="Y8" s="0" t="s">
        <x:v>66</x:v>
      </x:c>
      <x:c r="Z8" s="0">
        <x:v>220.1</x:v>
      </x:c>
      <x:c r="AA8" s="0">
        <x:v>187.66</x:v>
      </x:c>
      <x:c r="AB8" s="0">
        <x:v>283.3</x:v>
      </x:c>
      <x:c r="AC8" s="0">
        <x:v>691.06</x:v>
      </x:c>
      <x:c r="AD8" s="0">
        <x:v>1</x:v>
      </x:c>
    </x:row>
    <x:row r="9" spans="1:30">
      <x:c r="A9" s="1" t="s">
        <x:v>78</x:v>
      </x:c>
      <x:c r="B9" s="1" t="s">
        <x:v>73</x:v>
      </x:c>
      <x:c r="C9" s="1" t="s">
        <x:v>74</x:v>
      </x:c>
      <x:c r="X9" s="0" t="s">
        <x:v>30</x:v>
      </x:c>
      <x:c r="Y9" s="0" t="s">
        <x:v>67</x:v>
      </x:c>
      <x:c r="Z9" s="0">
        <x:v>210.5</x:v>
      </x:c>
      <x:c r="AA9" s="0">
        <x:v>189.96</x:v>
      </x:c>
      <x:c r="AB9" s="0">
        <x:v>274.9</x:v>
      </x:c>
      <x:c r="AC9" s="0">
        <x:v>675.36</x:v>
      </x:c>
      <x:c r="AD9" s="0">
        <x:v>2</x:v>
      </x:c>
    </x:row>
    <x:row r="10" spans="1:30">
      <x:c r="A10" s="0" t="s">
        <x:v>75</x:v>
      </x:c>
      <x:c r="B10" s="2">
        <x:f>AVERAGE(AA1:AA13)</x:f>
      </x:c>
      <x:c r="X10" s="0" t="s">
        <x:v>45</x:v>
      </x:c>
      <x:c r="Y10" s="0" t="s">
        <x:v>68</x:v>
      </x:c>
      <x:c r="Z10" s="0">
        <x:v>211.2</x:v>
      </x:c>
      <x:c r="AA10" s="0">
        <x:v>188.22</x:v>
      </x:c>
      <x:c r="AB10" s="0">
        <x:v>271.6</x:v>
      </x:c>
      <x:c r="AC10" s="0">
        <x:v>671.02</x:v>
      </x:c>
      <x:c r="AD10" s="0">
        <x:v>3</x:v>
      </x:c>
    </x:row>
    <x:row r="11" spans="1:30">
      <x:c r="A11" s="0" t="s">
        <x:v>76</x:v>
      </x:c>
      <x:c r="B11" s="2">
        <x:f>MAX(AA1:AA13)</x:f>
      </x:c>
      <x:c r="C11" s="0">
        <x:f>_xlfn.XLOOKUP(B11, AA1:AA13, Y1:Y13)</x:f>
      </x:c>
      <x:c r="X11" s="0" t="s">
        <x:v>47</x:v>
      </x:c>
      <x:c r="Y11" s="0" t="s">
        <x:v>69</x:v>
      </x:c>
      <x:c r="Z11" s="0">
        <x:v>221.1</x:v>
      </x:c>
      <x:c r="AA11" s="0">
        <x:v>197.22</x:v>
      </x:c>
      <x:c r="AB11" s="0">
        <x:v>282.9</x:v>
      </x:c>
      <x:c r="AC11" s="0">
        <x:v>701.22</x:v>
      </x:c>
      <x:c r="AD11" s="0">
        <x:v>1</x:v>
      </x:c>
    </x:row>
    <x:row r="12" spans="1:30">
      <x:c r="A12" s="0" t="s">
        <x:v>77</x:v>
      </x:c>
      <x:c r="B12" s="2">
        <x:f>MIN(AA1:AA13)</x:f>
      </x:c>
      <x:c r="C12" s="0">
        <x:f>_xlfn.XLOOKUP(B12, AA1:AA13, Y1:Y13)</x:f>
      </x:c>
      <x:c r="X12" s="0" t="s">
        <x:v>50</x:v>
      </x:c>
      <x:c r="Y12" s="0" t="s">
        <x:v>70</x:v>
      </x:c>
      <x:c r="Z12" s="0">
        <x:v>221.6</x:v>
      </x:c>
      <x:c r="AA12" s="0">
        <x:v>195.64</x:v>
      </x:c>
      <x:c r="AB12" s="0">
        <x:v>280.2</x:v>
      </x:c>
      <x:c r="AC12" s="0">
        <x:v>697.44</x:v>
      </x:c>
      <x:c r="AD12" s="0">
        <x:v>3</x:v>
      </x:c>
    </x:row>
    <x:row r="13" spans="1:30">
      <x:c r="X13" s="0" t="s">
        <x:v>53</x:v>
      </x:c>
      <x:c r="Y13" s="0" t="s">
        <x:v>71</x:v>
      </x:c>
      <x:c r="Z13" s="0">
        <x:v>218.5</x:v>
      </x:c>
      <x:c r="AA13" s="0">
        <x:v>197.18</x:v>
      </x:c>
      <x:c r="AB13" s="0">
        <x:v>283.6</x:v>
      </x:c>
      <x:c r="AC13" s="0">
        <x:v>699.28</x:v>
      </x:c>
      <x:c r="AD13" s="0">
        <x:v>7</x:v>
      </x:c>
    </x:row>
    <x:row r="14" spans="1:30">
      <x:c r="A14" s="1" t="s">
        <x:v>79</x:v>
      </x:c>
      <x:c r="B14" s="1" t="s">
        <x:v>73</x:v>
      </x:c>
      <x:c r="C14" s="1" t="s">
        <x:v>74</x:v>
      </x:c>
    </x:row>
    <x:row r="15" spans="1:30">
      <x:c r="A15" s="0" t="s">
        <x:v>75</x:v>
      </x:c>
      <x:c r="B15" s="2">
        <x:f>AVERAGE(AB1:AB13)</x:f>
      </x:c>
    </x:row>
    <x:row r="16" spans="1:30">
      <x:c r="A16" s="0" t="s">
        <x:v>76</x:v>
      </x:c>
      <x:c r="B16" s="2">
        <x:f>MAX(AB1:AB13)</x:f>
      </x:c>
      <x:c r="C16" s="0">
        <x:f>_xlfn.XLOOKUP(B16, AB1:AB13, Y1:Y13)</x:f>
      </x:c>
    </x:row>
    <x:row r="17" spans="1:30">
      <x:c r="A17" s="0" t="s">
        <x:v>77</x:v>
      </x:c>
      <x:c r="B17" s="2">
        <x:f>MIN(AB1:AB13)</x:f>
      </x:c>
      <x:c r="C17" s="0">
        <x:f>_xlfn.XLOOKUP(B17, AB1:AB13, Y1:Y13)</x:f>
      </x:c>
    </x:row>
    <x:row r="19" spans="1:30">
      <x:c r="A19" s="1" t="s">
        <x:v>80</x:v>
      </x:c>
      <x:c r="B19" s="1" t="s">
        <x:v>73</x:v>
      </x:c>
      <x:c r="C19" s="1" t="s">
        <x:v>74</x:v>
      </x:c>
    </x:row>
    <x:row r="20" spans="1:30">
      <x:c r="A20" s="0" t="s">
        <x:v>75</x:v>
      </x:c>
      <x:c r="B20" s="2">
        <x:f>AVERAGE(AC1:AC13)</x:f>
      </x:c>
    </x:row>
    <x:row r="21" spans="1:30">
      <x:c r="A21" s="0" t="s">
        <x:v>76</x:v>
      </x:c>
      <x:c r="B21" s="2">
        <x:f>MAX(AC1:AC13)</x:f>
      </x:c>
      <x:c r="C21" s="0">
        <x:f>_xlfn.XLOOKUP(B21, AC1:AC13, Y1:Y13)</x:f>
      </x:c>
    </x:row>
    <x:row r="22" spans="1:30">
      <x:c r="A22" s="0" t="s">
        <x:v>77</x:v>
      </x:c>
      <x:c r="B22" s="2">
        <x:f>MIN(AC1:AC13)</x:f>
      </x:c>
      <x:c r="C22" s="0">
        <x:f>_xlfn.XLOOKUP(B22, AC1:AC13, Y1:Y13)</x:f>
      </x:c>
    </x:row>
    <x:row r="24" spans="1:30">
      <x:c r="A24" s="1" t="s">
        <x:v>81</x:v>
      </x:c>
      <x:c r="B24" s="1" t="s">
        <x:v>82</x:v>
      </x:c>
      <x:c r="C24" s="1" t="s">
        <x:v>74</x:v>
      </x:c>
    </x:row>
    <x:row r="25" spans="1:30">
      <x:c r="A25" s="0" t="s">
        <x:v>75</x:v>
      </x:c>
      <x:c r="B25" s="3">
        <x:f>AVERAGE(AD1:AD13)</x:f>
      </x:c>
    </x:row>
    <x:row r="26" spans="1:30">
      <x:c r="A26" s="0" t="s">
        <x:v>83</x:v>
      </x:c>
      <x:c r="B26" s="4">
        <x:f>MIN(AD1:AD13)</x:f>
      </x:c>
      <x:c r="C26" s="0">
        <x:f>_xlfn.XLOOKUP(B26, AD1:AD13, Y1:Y13)</x:f>
      </x:c>
    </x:row>
    <x:row r="27" spans="1:30">
      <x:c r="A27" s="0" t="s">
        <x:v>84</x:v>
      </x:c>
      <x:c r="B27" s="4">
        <x:f>MAX(AD1:AD13)</x:f>
      </x:c>
      <x:c r="C27" s="0">
        <x:f>_xlfn.XLOOKUP(B27, AD1:AD13, Y1:Y13)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0"/>
  <x:sheetViews>
    <x:sheetView workbookViewId="0"/>
  </x:sheetViews>
  <x:sheetFormatPr defaultRowHeight="15"/>
  <x:cols>
    <x:col min="1" max="1" width="20.424911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197.4</x:v>
      </x:c>
      <x:c r="C5" s="2">
        <x:v>201.82</x:v>
      </x:c>
      <x:c r="D5" s="2">
        <x:v>266.6</x:v>
      </x:c>
      <x:c r="E5" s="2">
        <x:v>665.82</x:v>
      </x:c>
      <x:c r="F5" s="7">
        <x:v>1</x:v>
      </x:c>
    </x:row>
    <x:row r="6" spans="1:6">
      <x:c r="A6" s="0" t="s">
        <x:v>9</x:v>
      </x:c>
      <x:c r="B6" s="2">
        <x:v>197.3</x:v>
      </x:c>
      <x:c r="C6" s="2">
        <x:v>178.9</x:v>
      </x:c>
      <x:c r="D6" s="2">
        <x:v>265.3</x:v>
      </x:c>
      <x:c r="E6" s="2">
        <x:v>641.5</x:v>
      </x:c>
      <x:c r="F6" s="7">
        <x:v>2</x:v>
      </x:c>
    </x:row>
    <x:row r="7" spans="1:6">
      <x:c r="A7" s="0" t="s">
        <x:v>10</x:v>
      </x:c>
      <x:c r="B7" s="2">
        <x:v>207.2</x:v>
      </x:c>
      <x:c r="C7" s="2">
        <x:v>186.52</x:v>
      </x:c>
      <x:c r="D7" s="2">
        <x:v>238.8</x:v>
      </x:c>
      <x:c r="E7" s="2">
        <x:v>632.52</x:v>
      </x:c>
      <x:c r="F7" s="7">
        <x:v>3</x:v>
      </x:c>
    </x:row>
    <x:row r="8" spans="1:6">
      <x:c r="A8" s="8" t="s">
        <x:v>11</x:v>
      </x:c>
      <x:c r="B8" s="9">
        <x:v>203.8</x:v>
      </x:c>
      <x:c r="C8" s="9">
        <x:v>182.14</x:v>
      </x:c>
      <x:c r="D8" s="9">
        <x:v>244.3</x:v>
      </x:c>
      <x:c r="E8" s="9">
        <x:v>630.24</x:v>
      </x:c>
      <x:c r="F8" s="10">
        <x:v>4</x:v>
      </x:c>
    </x:row>
    <x:row r="9" spans="1:6">
      <x:c r="A9" s="0" t="s">
        <x:v>12</x:v>
      </x:c>
      <x:c r="B9" s="2">
        <x:v>197.4</x:v>
      </x:c>
      <x:c r="C9" s="2">
        <x:v>156.48</x:v>
      </x:c>
      <x:c r="D9" s="2">
        <x:v>210</x:v>
      </x:c>
      <x:c r="E9" s="2">
        <x:v>563.88</x:v>
      </x:c>
      <x:c r="F9" s="7">
        <x:v>5</x:v>
      </x:c>
    </x:row>
    <x:row r="10" spans="1:6">
      <x:c r="A10" s="0" t="s">
        <x:v>13</x:v>
      </x:c>
      <x:c r="B10" s="2">
        <x:v>166.4</x:v>
      </x:c>
      <x:c r="C10" s="2">
        <x:v>137.8</x:v>
      </x:c>
      <x:c r="D10" s="2">
        <x:v>187</x:v>
      </x:c>
      <x:c r="E10" s="2">
        <x:v>491.2</x:v>
      </x:c>
      <x:c r="F10" s="7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21.996339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14</x:v>
      </x:c>
    </x:row>
    <x:row r="2" spans="1:6">
      <x:c r="A2" s="0" t="s">
        <x:v>15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16</x:v>
      </x:c>
      <x:c r="B5" s="2">
        <x:v>221.7</x:v>
      </x:c>
      <x:c r="C5" s="2">
        <x:v>212.54</x:v>
      </x:c>
      <x:c r="D5" s="2">
        <x:v>311.4</x:v>
      </x:c>
      <x:c r="E5" s="2">
        <x:v>745.64</x:v>
      </x:c>
      <x:c r="F5" s="7">
        <x:v>1</x:v>
      </x:c>
    </x:row>
    <x:row r="6" spans="1:6">
      <x:c r="A6" s="0" t="s">
        <x:v>8</x:v>
      </x:c>
      <x:c r="B6" s="2">
        <x:v>215.9</x:v>
      </x:c>
      <x:c r="C6" s="2">
        <x:v>203.18</x:v>
      </x:c>
      <x:c r="D6" s="2">
        <x:v>294.4</x:v>
      </x:c>
      <x:c r="E6" s="2">
        <x:v>713.48</x:v>
      </x:c>
      <x:c r="F6" s="7">
        <x:v>2</x:v>
      </x:c>
    </x:row>
    <x:row r="7" spans="1:6">
      <x:c r="A7" s="0" t="s">
        <x:v>10</x:v>
      </x:c>
      <x:c r="B7" s="2">
        <x:v>211.7</x:v>
      </x:c>
      <x:c r="C7" s="2">
        <x:v>198.92</x:v>
      </x:c>
      <x:c r="D7" s="2">
        <x:v>277.2</x:v>
      </x:c>
      <x:c r="E7" s="2">
        <x:v>687.82</x:v>
      </x:c>
      <x:c r="F7" s="7">
        <x:v>3</x:v>
      </x:c>
    </x:row>
    <x:row r="8" spans="1:6">
      <x:c r="A8" s="8" t="s">
        <x:v>11</x:v>
      </x:c>
      <x:c r="B8" s="9">
        <x:v>222.3</x:v>
      </x:c>
      <x:c r="C8" s="9">
        <x:v>198.04</x:v>
      </x:c>
      <x:c r="D8" s="9">
        <x:v>255.3</x:v>
      </x:c>
      <x:c r="E8" s="9">
        <x:v>675.64</x:v>
      </x:c>
      <x:c r="F8" s="10">
        <x:v>4</x:v>
      </x:c>
    </x:row>
    <x:row r="9" spans="1:6">
      <x:c r="A9" s="0" t="s">
        <x:v>13</x:v>
      </x:c>
      <x:c r="B9" s="2">
        <x:v>191.1</x:v>
      </x:c>
      <x:c r="C9" s="2">
        <x:v>157.08</x:v>
      </x:c>
      <x:c r="D9" s="2">
        <x:v>218.5</x:v>
      </x:c>
      <x:c r="E9" s="2">
        <x:v>566.68</x:v>
      </x:c>
      <x:c r="F9" s="7">
        <x:v>5</x:v>
      </x:c>
    </x:row>
    <x:row r="10" spans="1:6">
      <x:c r="A10" s="0" t="s">
        <x:v>12</x:v>
      </x:c>
      <x:c r="B10" s="2">
        <x:v>183.5</x:v>
      </x:c>
      <x:c r="C10" s="2">
        <x:v>150.98</x:v>
      </x:c>
      <x:c r="D10" s="2">
        <x:v>222.8</x:v>
      </x:c>
      <x:c r="E10" s="2">
        <x:v>557.28</x:v>
      </x:c>
      <x:c r="F10" s="7">
        <x:v>6</x:v>
      </x:c>
    </x:row>
    <x:row r="11" spans="1:6">
      <x:c r="A11" s="0" t="s">
        <x:v>17</x:v>
      </x:c>
      <x:c r="B11" s="2">
        <x:v>156.5</x:v>
      </x:c>
      <x:c r="C11" s="2">
        <x:v>140.12</x:v>
      </x:c>
      <x:c r="D11" s="2">
        <x:v>208.7</x:v>
      </x:c>
      <x:c r="E11" s="2">
        <x:v>505.32</x:v>
      </x:c>
      <x:c r="F11" s="7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7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18</x:v>
      </x:c>
    </x:row>
    <x:row r="2" spans="1:6">
      <x:c r="A2" s="0" t="s">
        <x:v>19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20</x:v>
      </x:c>
      <x:c r="B5" s="2">
        <x:v>232</x:v>
      </x:c>
      <x:c r="C5" s="2">
        <x:v>221.82</x:v>
      </x:c>
      <x:c r="D5" s="2">
        <x:v>304.2</x:v>
      </x:c>
      <x:c r="E5" s="2">
        <x:v>758.02</x:v>
      </x:c>
      <x:c r="F5" s="7">
        <x:v>1</x:v>
      </x:c>
    </x:row>
    <x:row r="6" spans="1:6">
      <x:c r="A6" s="0" t="s">
        <x:v>16</x:v>
      </x:c>
      <x:c r="B6" s="2">
        <x:v>231.9</x:v>
      </x:c>
      <x:c r="C6" s="2">
        <x:v>212.9</x:v>
      </x:c>
      <x:c r="D6" s="2">
        <x:v>309.5</x:v>
      </x:c>
      <x:c r="E6" s="2">
        <x:v>754.3</x:v>
      </x:c>
      <x:c r="F6" s="7">
        <x:v>2</x:v>
      </x:c>
    </x:row>
    <x:row r="7" spans="1:6">
      <x:c r="A7" s="0" t="s">
        <x:v>21</x:v>
      </x:c>
      <x:c r="B7" s="2">
        <x:v>223.3</x:v>
      </x:c>
      <x:c r="C7" s="2">
        <x:v>216.92</x:v>
      </x:c>
      <x:c r="D7" s="2">
        <x:v>291</x:v>
      </x:c>
      <x:c r="E7" s="2">
        <x:v>731.22</x:v>
      </x:c>
      <x:c r="F7" s="7">
        <x:v>3</x:v>
      </x:c>
    </x:row>
    <x:row r="8" spans="1:6">
      <x:c r="A8" s="0" t="s">
        <x:v>12</x:v>
      </x:c>
      <x:c r="B8" s="2">
        <x:v>223.5</x:v>
      </x:c>
      <x:c r="C8" s="2">
        <x:v>198.48</x:v>
      </x:c>
      <x:c r="D8" s="2">
        <x:v>277.4</x:v>
      </x:c>
      <x:c r="E8" s="2">
        <x:v>699.38</x:v>
      </x:c>
      <x:c r="F8" s="7">
        <x:v>4</x:v>
      </x:c>
    </x:row>
    <x:row r="9" spans="1:6">
      <x:c r="A9" s="8" t="s">
        <x:v>11</x:v>
      </x:c>
      <x:c r="B9" s="9">
        <x:v>221.1</x:v>
      </x:c>
      <x:c r="C9" s="9">
        <x:v>187.76</x:v>
      </x:c>
      <x:c r="D9" s="9">
        <x:v>266.9</x:v>
      </x:c>
      <x:c r="E9" s="9">
        <x:v>675.76</x:v>
      </x:c>
      <x:c r="F9" s="10">
        <x:v>5</x:v>
      </x:c>
    </x:row>
    <x:row r="10" spans="1:6">
      <x:c r="A10" s="0" t="s">
        <x:v>22</x:v>
      </x:c>
      <x:c r="B10" s="2">
        <x:v>217.8</x:v>
      </x:c>
      <x:c r="C10" s="2">
        <x:v>178.82</x:v>
      </x:c>
      <x:c r="D10" s="2">
        <x:v>252.1</x:v>
      </x:c>
      <x:c r="E10" s="2">
        <x:v>648.72</x:v>
      </x:c>
      <x:c r="F10" s="7">
        <x:v>6</x:v>
      </x:c>
    </x:row>
    <x:row r="11" spans="1:6">
      <x:c r="A11" s="0" t="s">
        <x:v>23</x:v>
      </x:c>
      <x:c r="B11" s="2">
        <x:v>204.4</x:v>
      </x:c>
      <x:c r="C11" s="2">
        <x:v>165.72</x:v>
      </x:c>
      <x:c r="D11" s="2">
        <x:v>240.3</x:v>
      </x:c>
      <x:c r="E11" s="2">
        <x:v>610.42</x:v>
      </x:c>
      <x:c r="F11" s="7">
        <x:v>7</x:v>
      </x:c>
    </x:row>
    <x:row r="12" spans="1:6">
      <x:c r="A12" s="0" t="s">
        <x:v>24</x:v>
      </x:c>
      <x:c r="B12" s="2">
        <x:v>194.5</x:v>
      </x:c>
      <x:c r="C12" s="2">
        <x:v>182.06</x:v>
      </x:c>
      <x:c r="D12" s="2">
        <x:v>221.3</x:v>
      </x:c>
      <x:c r="E12" s="2">
        <x:v>597.86</x:v>
      </x:c>
      <x:c r="F12" s="7">
        <x:v>8</x:v>
      </x:c>
    </x:row>
    <x:row r="13" spans="1:6">
      <x:c r="A13" s="0" t="s">
        <x:v>25</x:v>
      </x:c>
      <x:c r="B13" s="2">
        <x:v>194.8</x:v>
      </x:c>
      <x:c r="C13" s="2">
        <x:v>157.06</x:v>
      </x:c>
      <x:c r="D13" s="2">
        <x:v>230.5</x:v>
      </x:c>
      <x:c r="E13" s="2">
        <x:v>582.36</x:v>
      </x:c>
      <x:c r="F13" s="7">
        <x:v>9</x:v>
      </x:c>
    </x:row>
    <x:row r="14" spans="1:6">
      <x:c r="A14" s="0" t="s">
        <x:v>13</x:v>
      </x:c>
      <x:c r="B14" s="2">
        <x:v>187.6</x:v>
      </x:c>
      <x:c r="C14" s="2">
        <x:v>148.8</x:v>
      </x:c>
      <x:c r="D14" s="2">
        <x:v>235.6</x:v>
      </x:c>
      <x:c r="E14" s="2">
        <x:v>572</x:v>
      </x:c>
      <x:c r="F14" s="7">
        <x:v>10</x:v>
      </x:c>
    </x:row>
    <x:row r="15" spans="1:6">
      <x:c r="A15" s="0" t="s">
        <x:v>17</x:v>
      </x:c>
      <x:c r="B15" s="2">
        <x:v>188.4</x:v>
      </x:c>
      <x:c r="C15" s="2">
        <x:v>141.28</x:v>
      </x:c>
      <x:c r="D15" s="2">
        <x:v>209.2</x:v>
      </x:c>
      <x:c r="E15" s="2">
        <x:v>538.88</x:v>
      </x:c>
      <x:c r="F15" s="7">
        <x:v>11</x:v>
      </x:c>
    </x:row>
    <x:row r="16" spans="1:6">
      <x:c r="A16" s="0" t="s">
        <x:v>26</x:v>
      </x:c>
      <x:c r="B16" s="2">
        <x:v>183.1</x:v>
      </x:c>
      <x:c r="C16" s="2">
        <x:v>127.3</x:v>
      </x:c>
      <x:c r="D16" s="2">
        <x:v>189.1</x:v>
      </x:c>
      <x:c r="E16" s="2">
        <x:v>499.5</x:v>
      </x:c>
      <x:c r="F16" s="7">
        <x:v>12</x:v>
      </x:c>
    </x:row>
    <x:row r="17" spans="1:6">
      <x:c r="A17" s="0" t="s">
        <x:v>27</x:v>
      </x:c>
      <x:c r="B17" s="2">
        <x:v>163.3</x:v>
      </x:c>
      <x:c r="C17" s="2">
        <x:v>110</x:v>
      </x:c>
      <x:c r="D17" s="2">
        <x:v>188.5</x:v>
      </x:c>
      <x:c r="E17" s="2">
        <x:v>461.8</x:v>
      </x:c>
      <x:c r="F17" s="7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24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28</x:v>
      </x:c>
    </x:row>
    <x:row r="2" spans="1:6">
      <x:c r="A2" s="0" t="s">
        <x:v>29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8" t="s">
        <x:v>11</x:v>
      </x:c>
      <x:c r="B5" s="9">
        <x:v>219</x:v>
      </x:c>
      <x:c r="C5" s="9">
        <x:v>197.1</x:v>
      </x:c>
      <x:c r="D5" s="9">
        <x:v>271.6</x:v>
      </x:c>
      <x:c r="E5" s="9">
        <x:v>687.7</x:v>
      </x:c>
      <x:c r="F5" s="10">
        <x:v>1</x:v>
      </x:c>
    </x:row>
    <x:row r="6" spans="1:6">
      <x:c r="A6" s="0" t="s">
        <x:v>28</x:v>
      </x:c>
      <x:c r="B6" s="2">
        <x:v>218.9</x:v>
      </x:c>
      <x:c r="C6" s="2">
        <x:v>198.6</x:v>
      </x:c>
      <x:c r="D6" s="2">
        <x:v>263.1</x:v>
      </x:c>
      <x:c r="E6" s="2">
        <x:v>680.6</x:v>
      </x:c>
      <x:c r="F6" s="7">
        <x:v>2</x:v>
      </x:c>
    </x:row>
    <x:row r="7" spans="1:6">
      <x:c r="A7" s="0" t="s">
        <x:v>9</x:v>
      </x:c>
      <x:c r="B7" s="2">
        <x:v>207.9</x:v>
      </x:c>
      <x:c r="C7" s="2">
        <x:v>184.9</x:v>
      </x:c>
      <x:c r="D7" s="2">
        <x:v>285</x:v>
      </x:c>
      <x:c r="E7" s="2">
        <x:v>677.8</x:v>
      </x:c>
      <x:c r="F7" s="7">
        <x:v>3</x:v>
      </x:c>
    </x:row>
    <x:row r="8" spans="1:6">
      <x:c r="A8" s="0" t="s">
        <x:v>30</x:v>
      </x:c>
      <x:c r="B8" s="2">
        <x:v>206.9</x:v>
      </x:c>
      <x:c r="C8" s="2">
        <x:v>185.3</x:v>
      </x:c>
      <x:c r="D8" s="2">
        <x:v>272.2</x:v>
      </x:c>
      <x:c r="E8" s="2">
        <x:v>664.4</x:v>
      </x:c>
      <x:c r="F8" s="7">
        <x:v>4</x:v>
      </x:c>
    </x:row>
    <x:row r="9" spans="1:6">
      <x:c r="A9" s="0" t="s">
        <x:v>31</x:v>
      </x:c>
      <x:c r="B9" s="2">
        <x:v>215.4</x:v>
      </x:c>
      <x:c r="C9" s="2">
        <x:v>162.3</x:v>
      </x:c>
      <x:c r="D9" s="2">
        <x:v>214.6</x:v>
      </x:c>
      <x:c r="E9" s="2">
        <x:v>592.3</x:v>
      </x:c>
      <x:c r="F9" s="7">
        <x:v>5</x:v>
      </x:c>
    </x:row>
    <x:row r="10" spans="1:6">
      <x:c r="A10" s="0" t="s">
        <x:v>32</x:v>
      </x:c>
      <x:c r="B10" s="2">
        <x:v>146.8</x:v>
      </x:c>
      <x:c r="C10" s="2">
        <x:v>94</x:v>
      </x:c>
      <x:c r="D10" s="2">
        <x:v>0</x:v>
      </x:c>
      <x:c r="E10" s="2">
        <x:v>240.8</x:v>
      </x:c>
      <x:c r="F10" s="7">
        <x:v>6</x:v>
      </x:c>
    </x:row>
    <x:row r="11" spans="1:6">
      <x:c r="A11" s="0" t="s">
        <x:v>33</x:v>
      </x:c>
      <x:c r="B11" s="2">
        <x:v>0</x:v>
      </x:c>
      <x:c r="C11" s="2">
        <x:v>0</x:v>
      </x:c>
      <x:c r="D11" s="2">
        <x:v>0</x:v>
      </x:c>
      <x:c r="E11" s="2">
        <x:v>0</x:v>
      </x:c>
      <x:c r="F11" s="7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24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34</x:v>
      </x:c>
    </x:row>
    <x:row r="2" spans="1:6">
      <x:c r="A2" s="0" t="s">
        <x:v>35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8" t="s">
        <x:v>11</x:v>
      </x:c>
      <x:c r="B5" s="9">
        <x:v>216.1</x:v>
      </x:c>
      <x:c r="C5" s="9">
        <x:v>194.08</x:v>
      </x:c>
      <x:c r="D5" s="9">
        <x:v>279.6</x:v>
      </x:c>
      <x:c r="E5" s="9">
        <x:v>689.78</x:v>
      </x:c>
      <x:c r="F5" s="10">
        <x:v>1</x:v>
      </x:c>
    </x:row>
    <x:row r="6" spans="1:6">
      <x:c r="A6" s="0" t="s">
        <x:v>9</x:v>
      </x:c>
      <x:c r="B6" s="2">
        <x:v>209.2</x:v>
      </x:c>
      <x:c r="C6" s="2">
        <x:v>183.1</x:v>
      </x:c>
      <x:c r="D6" s="2">
        <x:v>286.9</x:v>
      </x:c>
      <x:c r="E6" s="2">
        <x:v>679.2</x:v>
      </x:c>
      <x:c r="F6" s="7">
        <x:v>2</x:v>
      </x:c>
    </x:row>
    <x:row r="7" spans="1:6">
      <x:c r="A7" s="0" t="s">
        <x:v>31</x:v>
      </x:c>
      <x:c r="B7" s="2">
        <x:v>210.7</x:v>
      </x:c>
      <x:c r="C7" s="2">
        <x:v>181.5</x:v>
      </x:c>
      <x:c r="D7" s="2">
        <x:v>279.2</x:v>
      </x:c>
      <x:c r="E7" s="2">
        <x:v>671.4</x:v>
      </x:c>
      <x:c r="F7" s="7">
        <x:v>3</x:v>
      </x:c>
    </x:row>
    <x:row r="8" spans="1:6">
      <x:c r="A8" s="0" t="s">
        <x:v>30</x:v>
      </x:c>
      <x:c r="B8" s="2">
        <x:v>207.2</x:v>
      </x:c>
      <x:c r="C8" s="2">
        <x:v>176.2</x:v>
      </x:c>
      <x:c r="D8" s="2">
        <x:v>281.9</x:v>
      </x:c>
      <x:c r="E8" s="2">
        <x:v>665.3</x:v>
      </x:c>
      <x:c r="F8" s="7">
        <x:v>4</x:v>
      </x:c>
    </x:row>
    <x:row r="9" spans="1:6">
      <x:c r="A9" s="0" t="s">
        <x:v>28</x:v>
      </x:c>
      <x:c r="B9" s="2">
        <x:v>208.3</x:v>
      </x:c>
      <x:c r="C9" s="2">
        <x:v>184.92</x:v>
      </x:c>
      <x:c r="D9" s="2">
        <x:v>264.9</x:v>
      </x:c>
      <x:c r="E9" s="2">
        <x:v>658.12</x:v>
      </x:c>
      <x:c r="F9" s="7">
        <x:v>5</x:v>
      </x:c>
    </x:row>
    <x:row r="10" spans="1:6">
      <x:c r="A10" s="0" t="s">
        <x:v>33</x:v>
      </x:c>
      <x:c r="B10" s="2">
        <x:v>186.7</x:v>
      </x:c>
      <x:c r="C10" s="2">
        <x:v>162.1</x:v>
      </x:c>
      <x:c r="D10" s="2">
        <x:v>200</x:v>
      </x:c>
      <x:c r="E10" s="2">
        <x:v>548.8</x:v>
      </x:c>
      <x:c r="F10" s="7">
        <x:v>6</x:v>
      </x:c>
    </x:row>
    <x:row r="11" spans="1:6">
      <x:c r="A11" s="0" t="s">
        <x:v>32</x:v>
      </x:c>
      <x:c r="B11" s="2">
        <x:v>152.8</x:v>
      </x:c>
      <x:c r="C11" s="2">
        <x:v>114.76</x:v>
      </x:c>
      <x:c r="D11" s="2">
        <x:v>191.9</x:v>
      </x:c>
      <x:c r="E11" s="2">
        <x:v>459.46</x:v>
      </x:c>
      <x:c r="F11" s="7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5"/>
  <x:sheetViews>
    <x:sheetView workbookViewId="0"/>
  </x:sheetViews>
  <x:sheetFormatPr defaultRowHeight="15"/>
  <x:cols>
    <x:col min="1" max="1" width="20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36</x:v>
      </x:c>
    </x:row>
    <x:row r="2" spans="1:6">
      <x:c r="A2" s="0" t="s">
        <x:v>37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20</x:v>
      </x:c>
      <x:c r="B5" s="2">
        <x:v>230</x:v>
      </x:c>
      <x:c r="C5" s="2">
        <x:v>219.88</x:v>
      </x:c>
      <x:c r="D5" s="2">
        <x:v>308.9</x:v>
      </x:c>
      <x:c r="E5" s="2">
        <x:v>758.78</x:v>
      </x:c>
      <x:c r="F5" s="7">
        <x:v>1</x:v>
      </x:c>
    </x:row>
    <x:row r="6" spans="1:6">
      <x:c r="A6" s="0" t="s">
        <x:v>21</x:v>
      </x:c>
      <x:c r="B6" s="2">
        <x:v>224</x:v>
      </x:c>
      <x:c r="C6" s="2">
        <x:v>211.9</x:v>
      </x:c>
      <x:c r="D6" s="2">
        <x:v>315.4</x:v>
      </x:c>
      <x:c r="E6" s="2">
        <x:v>751.3</x:v>
      </x:c>
      <x:c r="F6" s="7">
        <x:v>2</x:v>
      </x:c>
    </x:row>
    <x:row r="7" spans="1:6">
      <x:c r="A7" s="0" t="s">
        <x:v>16</x:v>
      </x:c>
      <x:c r="B7" s="2">
        <x:v>227.7</x:v>
      </x:c>
      <x:c r="C7" s="2">
        <x:v>198.86</x:v>
      </x:c>
      <x:c r="D7" s="2">
        <x:v>305.3</x:v>
      </x:c>
      <x:c r="E7" s="2">
        <x:v>731.86</x:v>
      </x:c>
      <x:c r="F7" s="7">
        <x:v>3</x:v>
      </x:c>
    </x:row>
    <x:row r="8" spans="1:6">
      <x:c r="A8" s="0" t="s">
        <x:v>38</x:v>
      </x:c>
      <x:c r="B8" s="2">
        <x:v>218.9</x:v>
      </x:c>
      <x:c r="C8" s="2">
        <x:v>207.16</x:v>
      </x:c>
      <x:c r="D8" s="2">
        <x:v>299.9</x:v>
      </x:c>
      <x:c r="E8" s="2">
        <x:v>725.96</x:v>
      </x:c>
      <x:c r="F8" s="7">
        <x:v>4</x:v>
      </x:c>
    </x:row>
    <x:row r="9" spans="1:6">
      <x:c r="A9" s="0" t="s">
        <x:v>28</x:v>
      </x:c>
      <x:c r="B9" s="2">
        <x:v>214.4</x:v>
      </x:c>
      <x:c r="C9" s="2">
        <x:v>184.44</x:v>
      </x:c>
      <x:c r="D9" s="2">
        <x:v>267.2</x:v>
      </x:c>
      <x:c r="E9" s="2">
        <x:v>666.04</x:v>
      </x:c>
      <x:c r="F9" s="7">
        <x:v>5</x:v>
      </x:c>
    </x:row>
    <x:row r="10" spans="1:6">
      <x:c r="A10" s="8" t="s">
        <x:v>11</x:v>
      </x:c>
      <x:c r="B10" s="9">
        <x:v>221</x:v>
      </x:c>
      <x:c r="C10" s="9">
        <x:v>194.6</x:v>
      </x:c>
      <x:c r="D10" s="9">
        <x:v>248.4</x:v>
      </x:c>
      <x:c r="E10" s="9">
        <x:v>664</x:v>
      </x:c>
      <x:c r="F10" s="10">
        <x:v>6</x:v>
      </x:c>
    </x:row>
    <x:row r="11" spans="1:6">
      <x:c r="A11" s="0" t="s">
        <x:v>39</x:v>
      </x:c>
      <x:c r="B11" s="2">
        <x:v>207.4</x:v>
      </x:c>
      <x:c r="C11" s="2">
        <x:v>178.94</x:v>
      </x:c>
      <x:c r="D11" s="2">
        <x:v>272.8</x:v>
      </x:c>
      <x:c r="E11" s="2">
        <x:v>659.14</x:v>
      </x:c>
      <x:c r="F11" s="7">
        <x:v>7</x:v>
      </x:c>
    </x:row>
    <x:row r="12" spans="1:6">
      <x:c r="A12" s="0" t="s">
        <x:v>31</x:v>
      </x:c>
      <x:c r="B12" s="2">
        <x:v>193.1</x:v>
      </x:c>
      <x:c r="C12" s="2">
        <x:v>170.8</x:v>
      </x:c>
      <x:c r="D12" s="2">
        <x:v>276.3</x:v>
      </x:c>
      <x:c r="E12" s="2">
        <x:v>640.2</x:v>
      </x:c>
      <x:c r="F12" s="7">
        <x:v>8</x:v>
      </x:c>
    </x:row>
    <x:row r="13" spans="1:6">
      <x:c r="A13" s="0" t="s">
        <x:v>12</x:v>
      </x:c>
      <x:c r="B13" s="2">
        <x:v>195.4</x:v>
      </x:c>
      <x:c r="C13" s="2">
        <x:v>163.58</x:v>
      </x:c>
      <x:c r="D13" s="2">
        <x:v>222.6</x:v>
      </x:c>
      <x:c r="E13" s="2">
        <x:v>581.58</x:v>
      </x:c>
      <x:c r="F13" s="7">
        <x:v>9</x:v>
      </x:c>
    </x:row>
    <x:row r="14" spans="1:6">
      <x:c r="A14" s="0" t="s">
        <x:v>40</x:v>
      </x:c>
      <x:c r="B14" s="2">
        <x:v>177.2</x:v>
      </x:c>
      <x:c r="C14" s="2">
        <x:v>142.2</x:v>
      </x:c>
      <x:c r="D14" s="2">
        <x:v>249.8</x:v>
      </x:c>
      <x:c r="E14" s="2">
        <x:v>569.2</x:v>
      </x:c>
      <x:c r="F14" s="7">
        <x:v>10</x:v>
      </x:c>
    </x:row>
    <x:row r="15" spans="1:6">
      <x:c r="A15" s="0" t="s">
        <x:v>32</x:v>
      </x:c>
      <x:c r="B15" s="2">
        <x:v>148.5</x:v>
      </x:c>
      <x:c r="C15" s="2">
        <x:v>103.06</x:v>
      </x:c>
      <x:c r="D15" s="2">
        <x:v>190.1</x:v>
      </x:c>
      <x:c r="E15" s="2">
        <x:v>441.66</x:v>
      </x:c>
      <x:c r="F15" s="7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24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41</x:v>
      </x:c>
    </x:row>
    <x:row r="2" spans="1:6">
      <x:c r="A2" s="0" t="s">
        <x:v>42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9</x:v>
      </x:c>
      <x:c r="B5" s="2">
        <x:v>211.4</x:v>
      </x:c>
      <x:c r="C5" s="2">
        <x:v>180.5</x:v>
      </x:c>
      <x:c r="D5" s="2">
        <x:v>284.8</x:v>
      </x:c>
      <x:c r="E5" s="2">
        <x:v>676.7</x:v>
      </x:c>
      <x:c r="F5" s="7">
        <x:v>1</x:v>
      </x:c>
    </x:row>
    <x:row r="6" spans="1:6">
      <x:c r="A6" s="8" t="s">
        <x:v>11</x:v>
      </x:c>
      <x:c r="B6" s="9">
        <x:v>211.32</x:v>
      </x:c>
      <x:c r="C6" s="9">
        <x:v>189.42</x:v>
      </x:c>
      <x:c r="D6" s="9">
        <x:v>272.4</x:v>
      </x:c>
      <x:c r="E6" s="9">
        <x:v>673.14</x:v>
      </x:c>
      <x:c r="F6" s="10">
        <x:v>2</x:v>
      </x:c>
    </x:row>
    <x:row r="7" spans="1:6">
      <x:c r="A7" s="0" t="s">
        <x:v>28</x:v>
      </x:c>
      <x:c r="B7" s="2">
        <x:v>208.9</x:v>
      </x:c>
      <x:c r="C7" s="2">
        <x:v>183.56</x:v>
      </x:c>
      <x:c r="D7" s="2">
        <x:v>268.5</x:v>
      </x:c>
      <x:c r="E7" s="2">
        <x:v>660.96</x:v>
      </x:c>
      <x:c r="F7" s="7">
        <x:v>3</x:v>
      </x:c>
    </x:row>
    <x:row r="8" spans="1:6">
      <x:c r="A8" s="0" t="s">
        <x:v>31</x:v>
      </x:c>
      <x:c r="B8" s="2">
        <x:v>208.6</x:v>
      </x:c>
      <x:c r="C8" s="2">
        <x:v>173.1</x:v>
      </x:c>
      <x:c r="D8" s="2">
        <x:v>275.8</x:v>
      </x:c>
      <x:c r="E8" s="2">
        <x:v>657.5</x:v>
      </x:c>
      <x:c r="F8" s="7">
        <x:v>4</x:v>
      </x:c>
    </x:row>
    <x:row r="9" spans="1:6">
      <x:c r="A9" s="0" t="s">
        <x:v>30</x:v>
      </x:c>
      <x:c r="B9" s="2">
        <x:v>203.9</x:v>
      </x:c>
      <x:c r="C9" s="2">
        <x:v>174.7</x:v>
      </x:c>
      <x:c r="D9" s="2">
        <x:v>278</x:v>
      </x:c>
      <x:c r="E9" s="2">
        <x:v>656.6</x:v>
      </x:c>
      <x:c r="F9" s="7">
        <x:v>5</x:v>
      </x:c>
    </x:row>
    <x:row r="10" spans="1:6">
      <x:c r="A10" s="0" t="s">
        <x:v>33</x:v>
      </x:c>
      <x:c r="B10" s="2">
        <x:v>177.8</x:v>
      </x:c>
      <x:c r="C10" s="2">
        <x:v>135</x:v>
      </x:c>
      <x:c r="D10" s="2">
        <x:v>188.5</x:v>
      </x:c>
      <x:c r="E10" s="2">
        <x:v>501.3</x:v>
      </x:c>
      <x:c r="F10" s="7">
        <x:v>6</x:v>
      </x:c>
    </x:row>
    <x:row r="11" spans="1:6">
      <x:c r="A11" s="0" t="s">
        <x:v>32</x:v>
      </x:c>
      <x:c r="B11" s="2">
        <x:v>147.5</x:v>
      </x:c>
      <x:c r="C11" s="2">
        <x:v>100.6</x:v>
      </x:c>
      <x:c r="D11" s="2">
        <x:v>188.1</x:v>
      </x:c>
      <x:c r="E11" s="2">
        <x:v>436.2</x:v>
      </x:c>
      <x:c r="F11" s="7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24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31</x:v>
      </x:c>
    </x:row>
    <x:row r="2" spans="1:6">
      <x:c r="A2" s="0" t="s">
        <x:v>43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8" t="s">
        <x:v>11</x:v>
      </x:c>
      <x:c r="B5" s="9">
        <x:v>220.1</x:v>
      </x:c>
      <x:c r="C5" s="9">
        <x:v>187.66</x:v>
      </x:c>
      <x:c r="D5" s="9">
        <x:v>283.3</x:v>
      </x:c>
      <x:c r="E5" s="9">
        <x:v>691.06</x:v>
      </x:c>
      <x:c r="F5" s="10">
        <x:v>1</x:v>
      </x:c>
    </x:row>
    <x:row r="6" spans="1:6">
      <x:c r="A6" s="0" t="s">
        <x:v>9</x:v>
      </x:c>
      <x:c r="B6" s="2">
        <x:v>215.9</x:v>
      </x:c>
      <x:c r="C6" s="2">
        <x:v>189.3</x:v>
      </x:c>
      <x:c r="D6" s="2">
        <x:v>276.6</x:v>
      </x:c>
      <x:c r="E6" s="2">
        <x:v>681.8</x:v>
      </x:c>
      <x:c r="F6" s="7">
        <x:v>2</x:v>
      </x:c>
    </x:row>
    <x:row r="7" spans="1:6">
      <x:c r="A7" s="0" t="s">
        <x:v>28</x:v>
      </x:c>
      <x:c r="B7" s="2">
        <x:v>210.8</x:v>
      </x:c>
      <x:c r="C7" s="2">
        <x:v>181.52</x:v>
      </x:c>
      <x:c r="D7" s="2">
        <x:v>277.9</x:v>
      </x:c>
      <x:c r="E7" s="2">
        <x:v>670.22</x:v>
      </x:c>
      <x:c r="F7" s="7">
        <x:v>3</x:v>
      </x:c>
    </x:row>
    <x:row r="8" spans="1:6">
      <x:c r="A8" s="0" t="s">
        <x:v>30</x:v>
      </x:c>
      <x:c r="B8" s="2">
        <x:v>208.4</x:v>
      </x:c>
      <x:c r="C8" s="2">
        <x:v>180</x:v>
      </x:c>
      <x:c r="D8" s="2">
        <x:v>276.5</x:v>
      </x:c>
      <x:c r="E8" s="2">
        <x:v>664.9</x:v>
      </x:c>
      <x:c r="F8" s="7">
        <x:v>4</x:v>
      </x:c>
    </x:row>
    <x:row r="9" spans="1:6">
      <x:c r="A9" s="0" t="s">
        <x:v>31</x:v>
      </x:c>
      <x:c r="B9" s="2">
        <x:v>202.6</x:v>
      </x:c>
      <x:c r="C9" s="2">
        <x:v>176.5</x:v>
      </x:c>
      <x:c r="D9" s="2">
        <x:v>253.1</x:v>
      </x:c>
      <x:c r="E9" s="2">
        <x:v>632.2</x:v>
      </x:c>
      <x:c r="F9" s="7">
        <x:v>5</x:v>
      </x:c>
    </x:row>
    <x:row r="10" spans="1:6">
      <x:c r="A10" s="0" t="s">
        <x:v>33</x:v>
      </x:c>
      <x:c r="B10" s="2">
        <x:v>186.5</x:v>
      </x:c>
      <x:c r="C10" s="2">
        <x:v>146.7</x:v>
      </x:c>
      <x:c r="D10" s="2">
        <x:v>223.7</x:v>
      </x:c>
      <x:c r="E10" s="2">
        <x:v>556.9</x:v>
      </x:c>
      <x:c r="F10" s="7">
        <x:v>6</x:v>
      </x:c>
    </x:row>
    <x:row r="11" spans="1:6">
      <x:c r="A11" s="0" t="s">
        <x:v>32</x:v>
      </x:c>
      <x:c r="B11" s="2">
        <x:v>162.5</x:v>
      </x:c>
      <x:c r="C11" s="2">
        <x:v>120.68</x:v>
      </x:c>
      <x:c r="D11" s="2">
        <x:v>193.3</x:v>
      </x:c>
      <x:c r="E11" s="2">
        <x:v>476.48</x:v>
      </x:c>
      <x:c r="F11" s="7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24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30</x:v>
      </x:c>
    </x:row>
    <x:row r="2" spans="1:6">
      <x:c r="A2" s="0" t="s">
        <x:v>44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9</x:v>
      </x:c>
      <x:c r="B5" s="2">
        <x:v>208.6</x:v>
      </x:c>
      <x:c r="C5" s="2">
        <x:v>192.12</x:v>
      </x:c>
      <x:c r="D5" s="2">
        <x:v>288</x:v>
      </x:c>
      <x:c r="E5" s="2">
        <x:v>688.72</x:v>
      </x:c>
      <x:c r="F5" s="7">
        <x:v>1</x:v>
      </x:c>
    </x:row>
    <x:row r="6" spans="1:6">
      <x:c r="A6" s="8" t="s">
        <x:v>11</x:v>
      </x:c>
      <x:c r="B6" s="9">
        <x:v>210.5</x:v>
      </x:c>
      <x:c r="C6" s="9">
        <x:v>189.96</x:v>
      </x:c>
      <x:c r="D6" s="9">
        <x:v>274.9</x:v>
      </x:c>
      <x:c r="E6" s="9">
        <x:v>675.36</x:v>
      </x:c>
      <x:c r="F6" s="10">
        <x:v>2</x:v>
      </x:c>
    </x:row>
    <x:row r="7" spans="1:6">
      <x:c r="A7" s="0" t="s">
        <x:v>30</x:v>
      </x:c>
      <x:c r="B7" s="2">
        <x:v>210.9</x:v>
      </x:c>
      <x:c r="C7" s="2">
        <x:v>178.1</x:v>
      </x:c>
      <x:c r="D7" s="2">
        <x:v>285.4</x:v>
      </x:c>
      <x:c r="E7" s="2">
        <x:v>674.4</x:v>
      </x:c>
      <x:c r="F7" s="7">
        <x:v>3</x:v>
      </x:c>
    </x:row>
    <x:row r="8" spans="1:6">
      <x:c r="A8" s="0" t="s">
        <x:v>28</x:v>
      </x:c>
      <x:c r="B8" s="2">
        <x:v>210.3</x:v>
      </x:c>
      <x:c r="C8" s="2">
        <x:v>188.76</x:v>
      </x:c>
      <x:c r="D8" s="2">
        <x:v>274.7</x:v>
      </x:c>
      <x:c r="E8" s="2">
        <x:v>673.76</x:v>
      </x:c>
      <x:c r="F8" s="7">
        <x:v>4</x:v>
      </x:c>
    </x:row>
    <x:row r="9" spans="1:6">
      <x:c r="A9" s="0" t="s">
        <x:v>31</x:v>
      </x:c>
      <x:c r="B9" s="2">
        <x:v>207.9</x:v>
      </x:c>
      <x:c r="C9" s="2">
        <x:v>177.46</x:v>
      </x:c>
      <x:c r="D9" s="2">
        <x:v>267.1</x:v>
      </x:c>
      <x:c r="E9" s="2">
        <x:v>652.46</x:v>
      </x:c>
      <x:c r="F9" s="7">
        <x:v>5</x:v>
      </x:c>
    </x:row>
    <x:row r="10" spans="1:6">
      <x:c r="A10" s="0" t="s">
        <x:v>33</x:v>
      </x:c>
      <x:c r="B10" s="2">
        <x:v>182.3</x:v>
      </x:c>
      <x:c r="C10" s="2">
        <x:v>139</x:v>
      </x:c>
      <x:c r="D10" s="2">
        <x:v>249.8</x:v>
      </x:c>
      <x:c r="E10" s="2">
        <x:v>571.1</x:v>
      </x:c>
      <x:c r="F10" s="7">
        <x:v>6</x:v>
      </x:c>
    </x:row>
    <x:row r="11" spans="1:6">
      <x:c r="A11" s="0" t="s">
        <x:v>32</x:v>
      </x:c>
      <x:c r="B11" s="2">
        <x:v>171.6</x:v>
      </x:c>
      <x:c r="C11" s="2">
        <x:v>129.6</x:v>
      </x:c>
      <x:c r="D11" s="2">
        <x:v>207</x:v>
      </x:c>
      <x:c r="E11" s="2">
        <x:v>508.2</x:v>
      </x:c>
      <x:c r="F11" s="7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26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45</x:v>
      </x:c>
    </x:row>
    <x:row r="2" spans="1:6">
      <x:c r="A2" s="0" t="s">
        <x:v>46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20</x:v>
      </x:c>
      <x:c r="B5" s="2">
        <x:v>231.1</x:v>
      </x:c>
      <x:c r="C5" s="2">
        <x:v>219.4</x:v>
      </x:c>
      <x:c r="D5" s="2">
        <x:v>301</x:v>
      </x:c>
      <x:c r="E5" s="2">
        <x:v>751.5</x:v>
      </x:c>
      <x:c r="F5" s="7">
        <x:v>1</x:v>
      </x:c>
    </x:row>
    <x:row r="6" spans="1:6">
      <x:c r="A6" s="0" t="s">
        <x:v>8</x:v>
      </x:c>
      <x:c r="B6" s="2">
        <x:v>222.4</x:v>
      </x:c>
      <x:c r="C6" s="2">
        <x:v>200.74</x:v>
      </x:c>
      <x:c r="D6" s="2">
        <x:v>280.9</x:v>
      </x:c>
      <x:c r="E6" s="2">
        <x:v>704.04</x:v>
      </x:c>
      <x:c r="F6" s="7">
        <x:v>2</x:v>
      </x:c>
    </x:row>
    <x:row r="7" spans="1:6">
      <x:c r="A7" s="8" t="s">
        <x:v>11</x:v>
      </x:c>
      <x:c r="B7" s="9">
        <x:v>211.2</x:v>
      </x:c>
      <x:c r="C7" s="9">
        <x:v>188.22</x:v>
      </x:c>
      <x:c r="D7" s="9">
        <x:v>271.6</x:v>
      </x:c>
      <x:c r="E7" s="9">
        <x:v>671.02</x:v>
      </x:c>
      <x:c r="F7" s="10">
        <x:v>3</x:v>
      </x:c>
    </x:row>
    <x:row r="8" spans="1:6">
      <x:c r="A8" s="0" t="s">
        <x:v>24</x:v>
      </x:c>
      <x:c r="B8" s="2">
        <x:v>200.2</x:v>
      </x:c>
      <x:c r="C8" s="2">
        <x:v>174.48</x:v>
      </x:c>
      <x:c r="D8" s="2">
        <x:v>261.8</x:v>
      </x:c>
      <x:c r="E8" s="2">
        <x:v>636.48</x:v>
      </x:c>
      <x:c r="F8" s="7">
        <x:v>4</x:v>
      </x:c>
    </x:row>
    <x:row r="9" spans="1:6">
      <x:c r="A9" s="0" t="s">
        <x:v>17</x:v>
      </x:c>
      <x:c r="B9" s="2">
        <x:v>169.8</x:v>
      </x:c>
      <x:c r="C9" s="2">
        <x:v>141.74</x:v>
      </x:c>
      <x:c r="D9" s="2">
        <x:v>240.3</x:v>
      </x:c>
      <x:c r="E9" s="2">
        <x:v>551.84</x:v>
      </x:c>
      <x:c r="F9" s="7">
        <x:v>5</x:v>
      </x:c>
    </x:row>
    <x:row r="10" spans="1:6">
      <x:c r="A10" s="0" t="s">
        <x:v>26</x:v>
      </x:c>
      <x:c r="B10" s="2">
        <x:v>170.7</x:v>
      </x:c>
      <x:c r="C10" s="2">
        <x:v>136.46</x:v>
      </x:c>
      <x:c r="D10" s="2">
        <x:v>209.8</x:v>
      </x:c>
      <x:c r="E10" s="2">
        <x:v>516.96</x:v>
      </x:c>
      <x:c r="F10" s="7">
        <x:v>6</x:v>
      </x:c>
    </x:row>
    <x:row r="11" spans="1:6">
      <x:c r="A11" s="0" t="s">
        <x:v>32</x:v>
      </x:c>
      <x:c r="B11" s="2">
        <x:v>148.9</x:v>
      </x:c>
      <x:c r="C11" s="2">
        <x:v>104</x:v>
      </x:c>
      <x:c r="D11" s="2">
        <x:v>216.1</x:v>
      </x:c>
      <x:c r="E11" s="2">
        <x:v>469</x:v>
      </x:c>
      <x:c r="F11" s="7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24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47</x:v>
      </x:c>
    </x:row>
    <x:row r="2" spans="1:6">
      <x:c r="A2" s="0" t="s">
        <x:v>48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8" t="s">
        <x:v>11</x:v>
      </x:c>
      <x:c r="B5" s="9">
        <x:v>221.1</x:v>
      </x:c>
      <x:c r="C5" s="9">
        <x:v>197.22</x:v>
      </x:c>
      <x:c r="D5" s="9">
        <x:v>282.9</x:v>
      </x:c>
      <x:c r="E5" s="9">
        <x:v>701.22</x:v>
      </x:c>
      <x:c r="F5" s="10">
        <x:v>1</x:v>
      </x:c>
    </x:row>
    <x:row r="6" spans="1:6">
      <x:c r="A6" s="0" t="s">
        <x:v>23</x:v>
      </x:c>
      <x:c r="B6" s="2">
        <x:v>210.2</x:v>
      </x:c>
      <x:c r="C6" s="2">
        <x:v>187.04</x:v>
      </x:c>
      <x:c r="D6" s="2">
        <x:v>288</x:v>
      </x:c>
      <x:c r="E6" s="2">
        <x:v>685.24</x:v>
      </x:c>
      <x:c r="F6" s="7">
        <x:v>2</x:v>
      </x:c>
    </x:row>
    <x:row r="7" spans="1:6">
      <x:c r="A7" s="0" t="s">
        <x:v>49</x:v>
      </x:c>
      <x:c r="B7" s="2">
        <x:v>193.9</x:v>
      </x:c>
      <x:c r="C7" s="2">
        <x:v>178.88</x:v>
      </x:c>
      <x:c r="D7" s="2">
        <x:v>253.9</x:v>
      </x:c>
      <x:c r="E7" s="2">
        <x:v>626.68</x:v>
      </x:c>
      <x:c r="F7" s="7">
        <x:v>3</x:v>
      </x:c>
    </x:row>
    <x:row r="8" spans="1:6">
      <x:c r="A8" s="0" t="s">
        <x:v>13</x:v>
      </x:c>
      <x:c r="B8" s="2">
        <x:v>189.6</x:v>
      </x:c>
      <x:c r="C8" s="2">
        <x:v>147.7</x:v>
      </x:c>
      <x:c r="D8" s="2">
        <x:v>261.9</x:v>
      </x:c>
      <x:c r="E8" s="2">
        <x:v>599.2</x:v>
      </x:c>
      <x:c r="F8" s="7">
        <x:v>4</x:v>
      </x:c>
    </x:row>
    <x:row r="9" spans="1:6">
      <x:c r="A9" s="0" t="s">
        <x:v>12</x:v>
      </x:c>
      <x:c r="B9" s="2">
        <x:v>193.4</x:v>
      </x:c>
      <x:c r="C9" s="2">
        <x:v>148.52</x:v>
      </x:c>
      <x:c r="D9" s="2">
        <x:v>220.9</x:v>
      </x:c>
      <x:c r="E9" s="2">
        <x:v>562.82</x:v>
      </x:c>
      <x:c r="F9" s="7">
        <x:v>5</x:v>
      </x:c>
    </x:row>
    <x:row r="10" spans="1:6">
      <x:c r="A10" s="0" t="s">
        <x:v>32</x:v>
      </x:c>
      <x:c r="B10" s="2">
        <x:v>160.3</x:v>
      </x:c>
      <x:c r="C10" s="2">
        <x:v>117.8</x:v>
      </x:c>
      <x:c r="D10" s="2">
        <x:v>207.5</x:v>
      </x:c>
      <x:c r="E10" s="2">
        <x:v>485.6</x:v>
      </x:c>
      <x:c r="F10" s="7">
        <x:v>6</x:v>
      </x:c>
    </x:row>
    <x:row r="11" spans="1:6">
      <x:c r="A11" s="0" t="s">
        <x:v>33</x:v>
      </x:c>
      <x:c r="B11" s="2">
        <x:v>181.8</x:v>
      </x:c>
      <x:c r="C11" s="2">
        <x:v>153.9</x:v>
      </x:c>
      <x:c r="D11" s="2">
        <x:v>117</x:v>
      </x:c>
      <x:c r="E11" s="2">
        <x:v>452.7</x:v>
      </x:c>
      <x:c r="F11" s="7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9"/>
  <x:sheetViews>
    <x:sheetView workbookViewId="0"/>
  </x:sheetViews>
  <x:sheetFormatPr defaultRowHeight="15"/>
  <x:cols>
    <x:col min="1" max="1" width="24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50</x:v>
      </x:c>
    </x:row>
    <x:row r="2" spans="1:6">
      <x:c r="A2" s="0" t="s">
        <x:v>51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223</x:v>
      </x:c>
      <x:c r="C5" s="2">
        <x:v>210.24</x:v>
      </x:c>
      <x:c r="D5" s="2">
        <x:v>294.1</x:v>
      </x:c>
      <x:c r="E5" s="2">
        <x:v>727.34</x:v>
      </x:c>
      <x:c r="F5" s="7">
        <x:v>1</x:v>
      </x:c>
    </x:row>
    <x:row r="6" spans="1:6">
      <x:c r="A6" s="0" t="s">
        <x:v>23</x:v>
      </x:c>
      <x:c r="B6" s="2">
        <x:v>221.4</x:v>
      </x:c>
      <x:c r="C6" s="2">
        <x:v>194.82</x:v>
      </x:c>
      <x:c r="D6" s="2">
        <x:v>285.7</x:v>
      </x:c>
      <x:c r="E6" s="2">
        <x:v>701.92</x:v>
      </x:c>
      <x:c r="F6" s="7">
        <x:v>2</x:v>
      </x:c>
    </x:row>
    <x:row r="7" spans="1:6">
      <x:c r="A7" s="8" t="s">
        <x:v>11</x:v>
      </x:c>
      <x:c r="B7" s="9">
        <x:v>221.6</x:v>
      </x:c>
      <x:c r="C7" s="9">
        <x:v>195.64</x:v>
      </x:c>
      <x:c r="D7" s="9">
        <x:v>280.2</x:v>
      </x:c>
      <x:c r="E7" s="9">
        <x:v>697.44</x:v>
      </x:c>
      <x:c r="F7" s="10">
        <x:v>3</x:v>
      </x:c>
    </x:row>
    <x:row r="8" spans="1:6">
      <x:c r="A8" s="0" t="s">
        <x:v>10</x:v>
      </x:c>
      <x:c r="B8" s="2">
        <x:v>225.1</x:v>
      </x:c>
      <x:c r="C8" s="2">
        <x:v>187.2</x:v>
      </x:c>
      <x:c r="D8" s="2">
        <x:v>283.3</x:v>
      </x:c>
      <x:c r="E8" s="2">
        <x:v>695.6</x:v>
      </x:c>
      <x:c r="F8" s="7">
        <x:v>4</x:v>
      </x:c>
    </x:row>
    <x:row r="9" spans="1:6">
      <x:c r="A9" s="0" t="s">
        <x:v>26</x:v>
      </x:c>
      <x:c r="B9" s="2">
        <x:v>225.1</x:v>
      </x:c>
      <x:c r="C9" s="2">
        <x:v>187.2</x:v>
      </x:c>
      <x:c r="D9" s="2">
        <x:v>283.3</x:v>
      </x:c>
      <x:c r="E9" s="2">
        <x:v>695.6</x:v>
      </x:c>
      <x:c r="F9" s="7">
        <x:v>5</x:v>
      </x:c>
    </x:row>
    <x:row r="10" spans="1:6">
      <x:c r="A10" s="0" t="s">
        <x:v>25</x:v>
      </x:c>
      <x:c r="B10" s="2">
        <x:v>207.9</x:v>
      </x:c>
      <x:c r="C10" s="2">
        <x:v>183.6</x:v>
      </x:c>
      <x:c r="D10" s="2">
        <x:v>297</x:v>
      </x:c>
      <x:c r="E10" s="2">
        <x:v>688.5</x:v>
      </x:c>
      <x:c r="F10" s="7">
        <x:v>6</x:v>
      </x:c>
    </x:row>
    <x:row r="11" spans="1:6">
      <x:c r="A11" s="0" t="s">
        <x:v>24</x:v>
      </x:c>
      <x:c r="B11" s="2">
        <x:v>198.1</x:v>
      </x:c>
      <x:c r="C11" s="2">
        <x:v>186</x:v>
      </x:c>
      <x:c r="D11" s="2">
        <x:v>270.3</x:v>
      </x:c>
      <x:c r="E11" s="2">
        <x:v>654.4</x:v>
      </x:c>
      <x:c r="F11" s="7">
        <x:v>7</x:v>
      </x:c>
    </x:row>
    <x:row r="12" spans="1:6">
      <x:c r="A12" s="0" t="s">
        <x:v>49</x:v>
      </x:c>
      <x:c r="B12" s="2">
        <x:v>183.4</x:v>
      </x:c>
      <x:c r="C12" s="2">
        <x:v>164</x:v>
      </x:c>
      <x:c r="D12" s="2">
        <x:v>255.6</x:v>
      </x:c>
      <x:c r="E12" s="2">
        <x:v>603</x:v>
      </x:c>
      <x:c r="F12" s="7">
        <x:v>8</x:v>
      </x:c>
    </x:row>
    <x:row r="13" spans="1:6">
      <x:c r="A13" s="0" t="s">
        <x:v>13</x:v>
      </x:c>
      <x:c r="B13" s="2">
        <x:v>175.8</x:v>
      </x:c>
      <x:c r="C13" s="2">
        <x:v>135.7</x:v>
      </x:c>
      <x:c r="D13" s="2">
        <x:v>256.5</x:v>
      </x:c>
      <x:c r="E13" s="2">
        <x:v>568</x:v>
      </x:c>
      <x:c r="F13" s="7">
        <x:v>9</x:v>
      </x:c>
    </x:row>
    <x:row r="14" spans="1:6">
      <x:c r="A14" s="0" t="s">
        <x:v>17</x:v>
      </x:c>
      <x:c r="B14" s="2">
        <x:v>166.9</x:v>
      </x:c>
      <x:c r="C14" s="2">
        <x:v>144.12</x:v>
      </x:c>
      <x:c r="D14" s="2">
        <x:v>250.4</x:v>
      </x:c>
      <x:c r="E14" s="2">
        <x:v>561.42</x:v>
      </x:c>
      <x:c r="F14" s="7">
        <x:v>10</x:v>
      </x:c>
    </x:row>
    <x:row r="15" spans="1:6">
      <x:c r="A15" s="0" t="s">
        <x:v>12</x:v>
      </x:c>
      <x:c r="B15" s="2">
        <x:v>192.6</x:v>
      </x:c>
      <x:c r="C15" s="2">
        <x:v>143.82</x:v>
      </x:c>
      <x:c r="D15" s="2">
        <x:v>203.2</x:v>
      </x:c>
      <x:c r="E15" s="2">
        <x:v>539.62</x:v>
      </x:c>
      <x:c r="F15" s="7">
        <x:v>11</x:v>
      </x:c>
    </x:row>
    <x:row r="16" spans="1:6">
      <x:c r="A16" s="0" t="s">
        <x:v>33</x:v>
      </x:c>
      <x:c r="B16" s="2">
        <x:v>169.1</x:v>
      </x:c>
      <x:c r="C16" s="2">
        <x:v>130.9</x:v>
      </x:c>
      <x:c r="D16" s="2">
        <x:v>225.4</x:v>
      </x:c>
      <x:c r="E16" s="2">
        <x:v>525.4</x:v>
      </x:c>
      <x:c r="F16" s="7">
        <x:v>12</x:v>
      </x:c>
    </x:row>
    <x:row r="17" spans="1:6">
      <x:c r="A17" s="0" t="s">
        <x:v>52</x:v>
      </x:c>
      <x:c r="B17" s="2">
        <x:v>164.5</x:v>
      </x:c>
      <x:c r="C17" s="2">
        <x:v>127.82</x:v>
      </x:c>
      <x:c r="D17" s="2">
        <x:v>209.9</x:v>
      </x:c>
      <x:c r="E17" s="2">
        <x:v>502.22</x:v>
      </x:c>
      <x:c r="F17" s="7">
        <x:v>13</x:v>
      </x:c>
    </x:row>
    <x:row r="18" spans="1:6">
      <x:c r="A18" s="0" t="s">
        <x:v>27</x:v>
      </x:c>
      <x:c r="B18" s="2">
        <x:v>150.5</x:v>
      </x:c>
      <x:c r="C18" s="2">
        <x:v>112.9</x:v>
      </x:c>
      <x:c r="D18" s="2">
        <x:v>233.2</x:v>
      </x:c>
      <x:c r="E18" s="2">
        <x:v>496.6</x:v>
      </x:c>
      <x:c r="F18" s="7">
        <x:v>14</x:v>
      </x:c>
    </x:row>
    <x:row r="19" spans="1:6">
      <x:c r="A19" s="0" t="s">
        <x:v>32</x:v>
      </x:c>
      <x:c r="B19" s="2">
        <x:v>162.7</x:v>
      </x:c>
      <x:c r="C19" s="2">
        <x:v>115.7</x:v>
      </x:c>
      <x:c r="D19" s="2">
        <x:v>198.9</x:v>
      </x:c>
      <x:c r="E19" s="2">
        <x:v>477.3</x:v>
      </x:c>
      <x:c r="F19" s="7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cols>
    <x:col min="1" max="1" width="21.567768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53</x:v>
      </x:c>
    </x:row>
    <x:row r="2" spans="1:6">
      <x:c r="A2" s="0" t="s">
        <x:v>54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55</x:v>
      </x:c>
      <x:c r="B5" s="2">
        <x:v>226</x:v>
      </x:c>
      <x:c r="C5" s="2">
        <x:v>220.6</x:v>
      </x:c>
      <x:c r="D5" s="2">
        <x:v>306.8</x:v>
      </x:c>
      <x:c r="E5" s="2">
        <x:v>753.4</x:v>
      </x:c>
      <x:c r="F5" s="7">
        <x:v>1</x:v>
      </x:c>
    </x:row>
    <x:row r="6" spans="1:6">
      <x:c r="A6" s="0" t="s">
        <x:v>21</x:v>
      </x:c>
      <x:c r="B6" s="2">
        <x:v>225.7</x:v>
      </x:c>
      <x:c r="C6" s="2">
        <x:v>220.06</x:v>
      </x:c>
      <x:c r="D6" s="2">
        <x:v>301.9</x:v>
      </x:c>
      <x:c r="E6" s="2">
        <x:v>747.66</x:v>
      </x:c>
      <x:c r="F6" s="7">
        <x:v>2</x:v>
      </x:c>
    </x:row>
    <x:row r="7" spans="1:6">
      <x:c r="A7" s="0" t="s">
        <x:v>16</x:v>
      </x:c>
      <x:c r="B7" s="2">
        <x:v>225.2</x:v>
      </x:c>
      <x:c r="C7" s="2">
        <x:v>213.48</x:v>
      </x:c>
      <x:c r="D7" s="2">
        <x:v>304.8</x:v>
      </x:c>
      <x:c r="E7" s="2">
        <x:v>743.48</x:v>
      </x:c>
      <x:c r="F7" s="7">
        <x:v>3</x:v>
      </x:c>
    </x:row>
    <x:row r="8" spans="1:6">
      <x:c r="A8" s="0" t="s">
        <x:v>20</x:v>
      </x:c>
      <x:c r="B8" s="2">
        <x:v>228.8</x:v>
      </x:c>
      <x:c r="C8" s="2">
        <x:v>224</x:v>
      </x:c>
      <x:c r="D8" s="2">
        <x:v>287.5</x:v>
      </x:c>
      <x:c r="E8" s="2">
        <x:v>740.3</x:v>
      </x:c>
      <x:c r="F8" s="7">
        <x:v>4</x:v>
      </x:c>
    </x:row>
    <x:row r="9" spans="1:6">
      <x:c r="A9" s="0" t="s">
        <x:v>8</x:v>
      </x:c>
      <x:c r="B9" s="2">
        <x:v>221.1</x:v>
      </x:c>
      <x:c r="C9" s="2">
        <x:v>211.84</x:v>
      </x:c>
      <x:c r="D9" s="2">
        <x:v>297</x:v>
      </x:c>
      <x:c r="E9" s="2">
        <x:v>729.94</x:v>
      </x:c>
      <x:c r="F9" s="7">
        <x:v>5</x:v>
      </x:c>
    </x:row>
    <x:row r="10" spans="1:6">
      <x:c r="A10" s="0" t="s">
        <x:v>10</x:v>
      </x:c>
      <x:c r="B10" s="2">
        <x:v>216.4</x:v>
      </x:c>
      <x:c r="C10" s="2">
        <x:v>197.48</x:v>
      </x:c>
      <x:c r="D10" s="2">
        <x:v>295.2</x:v>
      </x:c>
      <x:c r="E10" s="2">
        <x:v>709.08</x:v>
      </x:c>
      <x:c r="F10" s="7">
        <x:v>6</x:v>
      </x:c>
    </x:row>
    <x:row r="11" spans="1:6">
      <x:c r="A11" s="8" t="s">
        <x:v>11</x:v>
      </x:c>
      <x:c r="B11" s="9">
        <x:v>218.5</x:v>
      </x:c>
      <x:c r="C11" s="9">
        <x:v>197.18</x:v>
      </x:c>
      <x:c r="D11" s="9">
        <x:v>283.6</x:v>
      </x:c>
      <x:c r="E11" s="9">
        <x:v>699.28</x:v>
      </x:c>
      <x:c r="F11" s="10">
        <x:v>7</x:v>
      </x:c>
    </x:row>
    <x:row r="12" spans="1:6">
      <x:c r="A12" s="0" t="s">
        <x:v>22</x:v>
      </x:c>
      <x:c r="B12" s="2">
        <x:v>216.5</x:v>
      </x:c>
      <x:c r="C12" s="2">
        <x:v>191.82</x:v>
      </x:c>
      <x:c r="D12" s="2">
        <x:v>288.7</x:v>
      </x:c>
      <x:c r="E12" s="2">
        <x:v>697.02</x:v>
      </x:c>
      <x:c r="F12" s="7">
        <x:v>8</x:v>
      </x:c>
    </x:row>
    <x:row r="13" spans="1:6">
      <x:c r="A13" s="0" t="s">
        <x:v>56</x:v>
      </x:c>
      <x:c r="B13" s="2">
        <x:v>217.6</x:v>
      </x:c>
      <x:c r="C13" s="2">
        <x:v>192.88</x:v>
      </x:c>
      <x:c r="D13" s="2">
        <x:v>282.7</x:v>
      </x:c>
      <x:c r="E13" s="2">
        <x:v>693.18</x:v>
      </x:c>
      <x:c r="F13" s="7">
        <x:v>9</x:v>
      </x:c>
    </x:row>
    <x:row r="14" spans="1:6">
      <x:c r="A14" s="0" t="s">
        <x:v>23</x:v>
      </x:c>
      <x:c r="B14" s="2">
        <x:v>216.5</x:v>
      </x:c>
      <x:c r="C14" s="2">
        <x:v>191.12</x:v>
      </x:c>
      <x:c r="D14" s="2">
        <x:v>283.9</x:v>
      </x:c>
      <x:c r="E14" s="2">
        <x:v>691.52</x:v>
      </x:c>
      <x:c r="F14" s="7">
        <x:v>10</x:v>
      </x:c>
    </x:row>
    <x:row r="15" spans="1:6">
      <x:c r="A15" s="0" t="s">
        <x:v>28</x:v>
      </x:c>
      <x:c r="B15" s="2">
        <x:v>211.7</x:v>
      </x:c>
      <x:c r="C15" s="2">
        <x:v>192.68</x:v>
      </x:c>
      <x:c r="D15" s="2">
        <x:v>283.6</x:v>
      </x:c>
      <x:c r="E15" s="2">
        <x:v>687.98</x:v>
      </x:c>
      <x:c r="F15" s="7">
        <x:v>11</x:v>
      </x:c>
    </x:row>
    <x:row r="16" spans="1:6">
      <x:c r="A16" s="0" t="s">
        <x:v>57</x:v>
      </x:c>
      <x:c r="B16" s="2">
        <x:v>208.9</x:v>
      </x:c>
      <x:c r="C16" s="2">
        <x:v>181.2</x:v>
      </x:c>
      <x:c r="D16" s="2">
        <x:v>282.1</x:v>
      </x:c>
      <x:c r="E16" s="2">
        <x:v>672.2</x:v>
      </x:c>
      <x:c r="F16" s="7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Summary</vt:lpstr>
      <vt:lpstr>CCCAM</vt:lpstr>
      <vt:lpstr>Falcon Invitational</vt:lpstr>
      <vt:lpstr>CP Invitational</vt:lpstr>
      <vt:lpstr>Hopkins</vt:lpstr>
      <vt:lpstr>NPC</vt:lpstr>
      <vt:lpstr>LMCCOA</vt:lpstr>
      <vt:lpstr>Kelloggsville</vt:lpstr>
      <vt:lpstr>Sparta</vt:lpstr>
      <vt:lpstr>Belding</vt:lpstr>
      <vt:lpstr>Grandville Invitational</vt:lpstr>
      <vt:lpstr>CP Invitational 2</vt:lpstr>
      <vt:lpstr>Districts</vt:lpstr>
      <vt:lpstr>Regionals</vt:lpstr>
      <vt:lpstr>Summary!Print_Area</vt:lpstr>
      <vt:lpstr>Summary!Print_Titles</vt:lpstr>
      <vt:lpstr>CCCAM!Print_Area</vt:lpstr>
      <vt:lpstr>CCCAM!Print_Titles</vt:lpstr>
      <vt:lpstr>Falcon Invitational!Print_Area</vt:lpstr>
      <vt:lpstr>Falcon Invitational!Print_Titles</vt:lpstr>
      <vt:lpstr>CP Invitational!Print_Area</vt:lpstr>
      <vt:lpstr>CP Invitational!Print_Titles</vt:lpstr>
      <vt:lpstr>Hopkins!Print_Area</vt:lpstr>
      <vt:lpstr>Hopkins!Print_Titles</vt:lpstr>
      <vt:lpstr>NPC!Print_Area</vt:lpstr>
      <vt:lpstr>NPC!Print_Titles</vt:lpstr>
      <vt:lpstr>LMCCOA!Print_Area</vt:lpstr>
      <vt:lpstr>LMCCOA!Print_Titles</vt:lpstr>
      <vt:lpstr>Kelloggsville!Print_Area</vt:lpstr>
      <vt:lpstr>Kelloggsville!Print_Titles</vt:lpstr>
      <vt:lpstr>Sparta!Print_Area</vt:lpstr>
      <vt:lpstr>Sparta!Print_Titles</vt:lpstr>
      <vt:lpstr>Belding!Print_Area</vt:lpstr>
      <vt:lpstr>Belding!Print_Titles</vt:lpstr>
      <vt:lpstr>Grandville Invitational!Print_Area</vt:lpstr>
      <vt:lpstr>Grandville Invitational!Print_Titles</vt:lpstr>
      <vt:lpstr>CP Invitational 2!Print_Area</vt:lpstr>
      <vt:lpstr>CP Invitational 2!Print_Titles</vt:lpstr>
      <vt:lpstr>Districts!Print_Area</vt:lpstr>
      <vt:lpstr>Districts!Print_Titles</vt:lpstr>
      <vt:lpstr>Regionals!Print_Area</vt:lpstr>
      <vt:lpstr>Regionals!Print_Titles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